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RNAGEOMIN\PROYECTO IQQ\CALETA LOA\MANUSCRITO\DIAGRAMACIÓN\"/>
    </mc:Choice>
  </mc:AlternateContent>
  <xr:revisionPtr revIDLastSave="0" documentId="13_ncr:1_{66B5E001-083E-4054-8FBD-9476437F6F95}" xr6:coauthVersionLast="47" xr6:coauthVersionMax="47" xr10:uidLastSave="{00000000-0000-0000-0000-000000000000}"/>
  <bookViews>
    <workbookView xWindow="16080" yWindow="-120" windowWidth="29040" windowHeight="15720" xr2:uid="{654F7CC8-11FF-42B8-94A1-1BB6A43184B9}"/>
  </bookViews>
  <sheets>
    <sheet name="Da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6" i="1" l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<sst xmlns="http://schemas.openxmlformats.org/spreadsheetml/2006/main" count="132" uniqueCount="126">
  <si>
    <t>N° spot</t>
  </si>
  <si>
    <t>Th/U</t>
  </si>
  <si>
    <t>GSS-267_88</t>
  </si>
  <si>
    <t>GSS-267_46</t>
  </si>
  <si>
    <t>GSS-267_36</t>
  </si>
  <si>
    <t>GSS-267_73</t>
  </si>
  <si>
    <t>GSS-267_96</t>
  </si>
  <si>
    <t>GSS-267_39</t>
  </si>
  <si>
    <t>GSS-267_78</t>
  </si>
  <si>
    <t>GSS-267_54</t>
  </si>
  <si>
    <t>GSS-267_57</t>
  </si>
  <si>
    <t>GSS-267_48</t>
  </si>
  <si>
    <t>GSS-267_50</t>
  </si>
  <si>
    <t>GSS-267_5</t>
  </si>
  <si>
    <t>GSS-267_42</t>
  </si>
  <si>
    <t>GSS-267_26</t>
  </si>
  <si>
    <t>GSS-267_18</t>
  </si>
  <si>
    <t>GSS-267_98</t>
  </si>
  <si>
    <t>GSS-267_37</t>
  </si>
  <si>
    <t>GSS-267_4</t>
  </si>
  <si>
    <t>GSS-267_30</t>
  </si>
  <si>
    <t>GSS-267_58</t>
  </si>
  <si>
    <t>GSS-267_94</t>
  </si>
  <si>
    <t>GSS-267_14</t>
  </si>
  <si>
    <t>GSS-267_31</t>
  </si>
  <si>
    <t>GSS-267_35</t>
  </si>
  <si>
    <t>GSS-267_95</t>
  </si>
  <si>
    <t>GSS-267_80</t>
  </si>
  <si>
    <t>GSS-267_87</t>
  </si>
  <si>
    <t>GSS-267_89</t>
  </si>
  <si>
    <t>GSS-267_91</t>
  </si>
  <si>
    <t>GSS-267_32</t>
  </si>
  <si>
    <t>GSS-267_51</t>
  </si>
  <si>
    <t>GSS-267_1</t>
  </si>
  <si>
    <t>GSS-267_93</t>
  </si>
  <si>
    <t>GSS-267_97</t>
  </si>
  <si>
    <t>GSS-267_55</t>
  </si>
  <si>
    <t>GSS-267_38</t>
  </si>
  <si>
    <t>GSS-267_82</t>
  </si>
  <si>
    <t>GSS-267_77</t>
  </si>
  <si>
    <t>GSS-267_3</t>
  </si>
  <si>
    <t>GSS-267_41</t>
  </si>
  <si>
    <t>GSS-267_10</t>
  </si>
  <si>
    <t>GSS-267_70</t>
  </si>
  <si>
    <t>GSS-267_21</t>
  </si>
  <si>
    <t>GSS-267_9</t>
  </si>
  <si>
    <t>GSS-267_65</t>
  </si>
  <si>
    <t>GSS-267_59</t>
  </si>
  <si>
    <t>GSS-267_33</t>
  </si>
  <si>
    <t>GSS-267_29</t>
  </si>
  <si>
    <t>GSS-267_43</t>
  </si>
  <si>
    <t>GSS-267_25</t>
  </si>
  <si>
    <t>GSS-267_15</t>
  </si>
  <si>
    <t>GSS-267_72</t>
  </si>
  <si>
    <t>GSS-267_84</t>
  </si>
  <si>
    <t>GSS-267_53</t>
  </si>
  <si>
    <t>GSS-267_22</t>
  </si>
  <si>
    <t>GSS-267_16</t>
  </si>
  <si>
    <t>GSS-267_52</t>
  </si>
  <si>
    <t>GSS-267_34</t>
  </si>
  <si>
    <t>GSS-267_64</t>
  </si>
  <si>
    <t>GSS-267_76</t>
  </si>
  <si>
    <t>GSS-267_68</t>
  </si>
  <si>
    <t>GSS-267_69</t>
  </si>
  <si>
    <t>GSS-267_23</t>
  </si>
  <si>
    <t>GSS-267_71</t>
  </si>
  <si>
    <t>GSS-267_17</t>
  </si>
  <si>
    <t>GSS-267_81</t>
  </si>
  <si>
    <t>GSS-267_20</t>
  </si>
  <si>
    <t>GSS-267_40</t>
  </si>
  <si>
    <t>GSS-267_8</t>
  </si>
  <si>
    <t>GSS-267_56</t>
  </si>
  <si>
    <t>GSS-267_61</t>
  </si>
  <si>
    <t>GSS-267_7</t>
  </si>
  <si>
    <t>GSS-267_85</t>
  </si>
  <si>
    <t>GSS-267_90</t>
  </si>
  <si>
    <t>GSS-267_62</t>
  </si>
  <si>
    <t>GSS-267_66</t>
  </si>
  <si>
    <t>GSS-267_47</t>
  </si>
  <si>
    <t>GSS-267_6</t>
  </si>
  <si>
    <t>GSS-267_12</t>
  </si>
  <si>
    <t>GSS-267_99</t>
  </si>
  <si>
    <t>GSS-267_100</t>
  </si>
  <si>
    <t>GSS-267_2</t>
  </si>
  <si>
    <t>GSS-267_24</t>
  </si>
  <si>
    <t>GSS-267_74</t>
  </si>
  <si>
    <t>GSS-267_11</t>
  </si>
  <si>
    <t>GSS-267_45</t>
  </si>
  <si>
    <t>GSS-267_19</t>
  </si>
  <si>
    <t>GSS-267_27</t>
  </si>
  <si>
    <t>GSS-267_44</t>
  </si>
  <si>
    <t>GSS-267_83</t>
  </si>
  <si>
    <t>GSS-267_63</t>
  </si>
  <si>
    <t>GSS-267_67</t>
  </si>
  <si>
    <t>GSS-267_13</t>
  </si>
  <si>
    <t>GSS-267_79</t>
  </si>
  <si>
    <t>GSS-267_28</t>
  </si>
  <si>
    <t>GSS-267_92</t>
  </si>
  <si>
    <t>GSS-267_60</t>
  </si>
  <si>
    <t>GSS-267_75</t>
  </si>
  <si>
    <t>GSS-267_49</t>
  </si>
  <si>
    <t>GSS-267_86</t>
  </si>
  <si>
    <t>Sample</t>
  </si>
  <si>
    <r>
      <rPr>
        <b/>
        <sz val="11"/>
        <color theme="1"/>
        <rFont val="Calibri"/>
        <family val="2"/>
        <scheme val="minor"/>
      </rPr>
      <t xml:space="preserve">Supplementary Table 3. </t>
    </r>
    <r>
      <rPr>
        <sz val="11"/>
        <color theme="1"/>
        <rFont val="Calibri"/>
        <family val="2"/>
        <scheme val="minor"/>
      </rPr>
      <t>U-Pb zircon age data of sample GSS-267</t>
    </r>
  </si>
  <si>
    <t>Ratios</t>
  </si>
  <si>
    <t>Ages (Ma)</t>
  </si>
  <si>
    <r>
      <t xml:space="preserve"> </t>
    </r>
    <r>
      <rPr>
        <vertAlign val="superscript"/>
        <sz val="10"/>
        <rFont val="Calibri"/>
        <family val="2"/>
      </rPr>
      <t>207</t>
    </r>
    <r>
      <rPr>
        <sz val="10"/>
        <rFont val="Calibri"/>
        <family val="2"/>
      </rPr>
      <t>Pb/</t>
    </r>
    <r>
      <rPr>
        <vertAlign val="superscript"/>
        <sz val="10"/>
        <rFont val="Calibri"/>
        <family val="2"/>
      </rPr>
      <t>235</t>
    </r>
    <r>
      <rPr>
        <sz val="10"/>
        <rFont val="Calibri"/>
        <family val="2"/>
      </rPr>
      <t>U calculated using (</t>
    </r>
    <r>
      <rPr>
        <vertAlign val="superscript"/>
        <sz val="10"/>
        <rFont val="Calibri"/>
        <family val="2"/>
      </rPr>
      <t>207</t>
    </r>
    <r>
      <rPr>
        <sz val="10"/>
        <rFont val="Calibri"/>
        <family val="2"/>
      </rPr>
      <t>Pb/</t>
    </r>
    <r>
      <rPr>
        <vertAlign val="superscript"/>
        <sz val="10"/>
        <rFont val="Calibri"/>
        <family val="2"/>
      </rPr>
      <t>206</t>
    </r>
    <r>
      <rPr>
        <sz val="10"/>
        <rFont val="Calibri"/>
        <family val="2"/>
      </rPr>
      <t>Pb) / (</t>
    </r>
    <r>
      <rPr>
        <vertAlign val="superscript"/>
        <sz val="10"/>
        <rFont val="Calibri"/>
        <family val="2"/>
      </rPr>
      <t>238</t>
    </r>
    <r>
      <rPr>
        <sz val="10"/>
        <rFont val="Calibri"/>
        <family val="2"/>
      </rPr>
      <t>U/</t>
    </r>
    <r>
      <rPr>
        <vertAlign val="superscript"/>
        <sz val="10"/>
        <rFont val="Calibri"/>
        <family val="2"/>
      </rPr>
      <t>206</t>
    </r>
    <r>
      <rPr>
        <sz val="10"/>
        <rFont val="Calibri"/>
        <family val="2"/>
      </rPr>
      <t>Pb * 1/137.88)</t>
    </r>
  </si>
  <si>
    <r>
      <rPr>
        <b/>
        <vertAlign val="superscript"/>
        <sz val="14"/>
        <rFont val="Calibri"/>
        <family val="2"/>
      </rPr>
      <t>c</t>
    </r>
    <r>
      <rPr>
        <sz val="10"/>
        <rFont val="Calibri"/>
        <family val="2"/>
      </rPr>
      <t xml:space="preserve">Rho is the error correlation defined as the quotient between the propagated errors of the ratios </t>
    </r>
    <r>
      <rPr>
        <vertAlign val="superscript"/>
        <sz val="10"/>
        <rFont val="Calibri"/>
        <family val="2"/>
      </rPr>
      <t>206</t>
    </r>
    <r>
      <rPr>
        <sz val="10"/>
        <rFont val="Calibri"/>
        <family val="2"/>
      </rPr>
      <t>Pb/</t>
    </r>
    <r>
      <rPr>
        <vertAlign val="superscript"/>
        <sz val="10"/>
        <rFont val="Calibri"/>
        <family val="2"/>
      </rPr>
      <t>238</t>
    </r>
    <r>
      <rPr>
        <sz val="10"/>
        <rFont val="Calibri"/>
        <family val="2"/>
      </rPr>
      <t xml:space="preserve">U and </t>
    </r>
    <r>
      <rPr>
        <vertAlign val="superscript"/>
        <sz val="10"/>
        <rFont val="Calibri"/>
        <family val="2"/>
      </rPr>
      <t>207</t>
    </r>
    <r>
      <rPr>
        <sz val="10"/>
        <rFont val="Calibri"/>
        <family val="2"/>
      </rPr>
      <t>Pb/</t>
    </r>
    <r>
      <rPr>
        <vertAlign val="superscript"/>
        <sz val="10"/>
        <rFont val="Calibri"/>
        <family val="2"/>
      </rPr>
      <t>235</t>
    </r>
    <r>
      <rPr>
        <sz val="10"/>
        <rFont val="Calibri"/>
        <family val="2"/>
      </rPr>
      <t>U</t>
    </r>
  </si>
  <si>
    <r>
      <rPr>
        <b/>
        <vertAlign val="superscript"/>
        <sz val="14"/>
        <rFont val="Calibri"/>
        <family val="2"/>
      </rPr>
      <t>d</t>
    </r>
    <r>
      <rPr>
        <sz val="10"/>
        <rFont val="Calibri"/>
        <family val="2"/>
      </rPr>
      <t>Twice the value of the standard error propagation.</t>
    </r>
  </si>
  <si>
    <r>
      <rPr>
        <b/>
        <vertAlign val="superscript"/>
        <sz val="14"/>
        <rFont val="Calibri"/>
        <family val="2"/>
      </rPr>
      <t>a</t>
    </r>
    <r>
      <rPr>
        <sz val="10"/>
        <rFont val="Calibri"/>
        <family val="2"/>
      </rPr>
      <t>U, Pb, and Th concentrations calculated in relation to reference zircon material GJ-1 (Jackson et al., 2004 Chemical Geology 211: 47-69)</t>
    </r>
  </si>
  <si>
    <r>
      <rPr>
        <b/>
        <vertAlign val="superscript"/>
        <sz val="14"/>
        <rFont val="Calibri"/>
        <family val="2"/>
      </rPr>
      <t>b</t>
    </r>
    <r>
      <rPr>
        <sz val="10"/>
        <rFont val="Calibri"/>
        <family val="2"/>
      </rPr>
      <t xml:space="preserve">Corrected by background, fractioning, and normalised to reference zircon material GJ-1 </t>
    </r>
  </si>
  <si>
    <r>
      <rPr>
        <b/>
        <vertAlign val="superscript"/>
        <sz val="14"/>
        <color rgb="FF000000"/>
        <rFont val="Calibri"/>
        <family val="2"/>
      </rPr>
      <t>e</t>
    </r>
    <r>
      <rPr>
        <sz val="10"/>
        <color rgb="FF000000"/>
        <rFont val="Calibri"/>
        <family val="2"/>
      </rPr>
      <t xml:space="preserve">After common Pb correction based on the </t>
    </r>
    <r>
      <rPr>
        <vertAlign val="superscript"/>
        <sz val="10"/>
        <color rgb="FF000000"/>
        <rFont val="Calibri"/>
        <family val="2"/>
      </rPr>
      <t>207</t>
    </r>
    <r>
      <rPr>
        <sz val="10"/>
        <color rgb="FF000000"/>
        <rFont val="Calibri"/>
        <family val="2"/>
      </rPr>
      <t>Pb. Williams, I.S., 1998. U-Th-Pb geochronology by ion microprobe. In: McKibben, M.A., Shanks, III W.C., Ridley, W.I. (Eds.), Applications of Microanalytical Techniques to Understanding Mineralizing Processes. Reviews in Economic Geology 7(1):1–35.</t>
    </r>
  </si>
  <si>
    <t>2σ</t>
  </si>
  <si>
    <r>
      <t>U (ppm)</t>
    </r>
    <r>
      <rPr>
        <b/>
        <vertAlign val="superscript"/>
        <sz val="11"/>
        <rFont val="Calibri"/>
        <family val="2"/>
      </rPr>
      <t>a</t>
    </r>
  </si>
  <si>
    <r>
      <t>Pb (ppm)</t>
    </r>
    <r>
      <rPr>
        <b/>
        <vertAlign val="superscript"/>
        <sz val="11"/>
        <rFont val="Calibri"/>
        <family val="2"/>
      </rPr>
      <t>a</t>
    </r>
  </si>
  <si>
    <r>
      <t>Th (ppm)</t>
    </r>
    <r>
      <rPr>
        <b/>
        <vertAlign val="superscript"/>
        <sz val="11"/>
        <rFont val="Calibri"/>
        <family val="2"/>
      </rPr>
      <t>a</t>
    </r>
  </si>
  <si>
    <r>
      <t>2σ</t>
    </r>
    <r>
      <rPr>
        <b/>
        <vertAlign val="superscript"/>
        <sz val="11"/>
        <rFont val="Calibri"/>
        <family val="2"/>
      </rPr>
      <t>d</t>
    </r>
  </si>
  <si>
    <r>
      <t>rho</t>
    </r>
    <r>
      <rPr>
        <b/>
        <vertAlign val="superscript"/>
        <sz val="11"/>
        <rFont val="Calibri"/>
        <family val="2"/>
      </rPr>
      <t>c</t>
    </r>
  </si>
  <si>
    <r>
      <t>207</t>
    </r>
    <r>
      <rPr>
        <b/>
        <sz val="11"/>
        <rFont val="Calibri"/>
        <family val="2"/>
      </rPr>
      <t>Pb/</t>
    </r>
    <r>
      <rPr>
        <b/>
        <vertAlign val="superscript"/>
        <sz val="11"/>
        <rFont val="Calibri"/>
        <family val="2"/>
      </rPr>
      <t>235</t>
    </r>
    <r>
      <rPr>
        <b/>
        <sz val="11"/>
        <rFont val="Calibri"/>
        <family val="2"/>
      </rPr>
      <t>U</t>
    </r>
    <r>
      <rPr>
        <b/>
        <vertAlign val="superscript"/>
        <sz val="11"/>
        <rFont val="Calibri"/>
        <family val="2"/>
      </rPr>
      <t>b</t>
    </r>
  </si>
  <si>
    <r>
      <t>206</t>
    </r>
    <r>
      <rPr>
        <b/>
        <sz val="11"/>
        <rFont val="Calibri"/>
        <family val="2"/>
      </rPr>
      <t>Pb/</t>
    </r>
    <r>
      <rPr>
        <b/>
        <vertAlign val="superscript"/>
        <sz val="11"/>
        <rFont val="Calibri"/>
        <family val="2"/>
      </rPr>
      <t>238</t>
    </r>
    <r>
      <rPr>
        <b/>
        <sz val="11"/>
        <rFont val="Calibri"/>
        <family val="2"/>
      </rPr>
      <t>U</t>
    </r>
    <r>
      <rPr>
        <b/>
        <vertAlign val="superscript"/>
        <sz val="11"/>
        <rFont val="Calibri"/>
        <family val="2"/>
      </rPr>
      <t>b</t>
    </r>
  </si>
  <si>
    <r>
      <t>207</t>
    </r>
    <r>
      <rPr>
        <b/>
        <sz val="11"/>
        <rFont val="Calibri"/>
        <family val="2"/>
      </rPr>
      <t>Pb/</t>
    </r>
    <r>
      <rPr>
        <b/>
        <vertAlign val="superscript"/>
        <sz val="11"/>
        <rFont val="Calibri"/>
        <family val="2"/>
      </rPr>
      <t>206</t>
    </r>
    <r>
      <rPr>
        <b/>
        <sz val="11"/>
        <rFont val="Calibri"/>
        <family val="2"/>
      </rPr>
      <t>Pb</t>
    </r>
    <r>
      <rPr>
        <b/>
        <vertAlign val="superscript"/>
        <sz val="11"/>
        <rFont val="Calibri"/>
        <family val="2"/>
      </rPr>
      <t>b</t>
    </r>
  </si>
  <si>
    <r>
      <t>207</t>
    </r>
    <r>
      <rPr>
        <b/>
        <sz val="11"/>
        <rFont val="Calibri"/>
        <family val="2"/>
      </rPr>
      <t>Pb/</t>
    </r>
    <r>
      <rPr>
        <b/>
        <vertAlign val="superscript"/>
        <sz val="11"/>
        <rFont val="Calibri"/>
        <family val="2"/>
      </rPr>
      <t>235</t>
    </r>
    <r>
      <rPr>
        <b/>
        <sz val="11"/>
        <rFont val="Calibri"/>
        <family val="2"/>
      </rPr>
      <t>U</t>
    </r>
  </si>
  <si>
    <r>
      <t>206</t>
    </r>
    <r>
      <rPr>
        <b/>
        <sz val="11"/>
        <rFont val="Calibri"/>
        <family val="2"/>
      </rPr>
      <t>Pb/</t>
    </r>
    <r>
      <rPr>
        <b/>
        <vertAlign val="superscript"/>
        <sz val="11"/>
        <rFont val="Calibri"/>
        <family val="2"/>
      </rPr>
      <t>238</t>
    </r>
    <r>
      <rPr>
        <b/>
        <sz val="11"/>
        <rFont val="Calibri"/>
        <family val="2"/>
      </rPr>
      <t>U</t>
    </r>
  </si>
  <si>
    <r>
      <t>207</t>
    </r>
    <r>
      <rPr>
        <b/>
        <sz val="11"/>
        <rFont val="Calibri"/>
        <family val="2"/>
      </rPr>
      <t>Pb/</t>
    </r>
    <r>
      <rPr>
        <b/>
        <vertAlign val="superscript"/>
        <sz val="11"/>
        <rFont val="Calibri"/>
        <family val="2"/>
      </rPr>
      <t>206</t>
    </r>
    <r>
      <rPr>
        <b/>
        <sz val="11"/>
        <rFont val="Calibri"/>
        <family val="2"/>
      </rPr>
      <t>Pb</t>
    </r>
  </si>
  <si>
    <r>
      <t>207</t>
    </r>
    <r>
      <rPr>
        <b/>
        <sz val="11"/>
        <rFont val="Calibri"/>
        <family val="2"/>
      </rPr>
      <t>Pb/</t>
    </r>
    <r>
      <rPr>
        <b/>
        <vertAlign val="superscript"/>
        <sz val="11"/>
        <rFont val="Calibri"/>
        <family val="2"/>
      </rPr>
      <t>206</t>
    </r>
    <r>
      <rPr>
        <b/>
        <sz val="11"/>
        <rFont val="Calibri"/>
        <family val="2"/>
      </rPr>
      <t>Pb common</t>
    </r>
  </si>
  <si>
    <r>
      <t>Corrected age (Ma)</t>
    </r>
    <r>
      <rPr>
        <b/>
        <vertAlign val="superscript"/>
        <sz val="11"/>
        <rFont val="Calibri"/>
        <family val="2"/>
      </rPr>
      <t>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</si>
</sst>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0"/>
      <name val="Calibri"/>
      <family val="2"/>
    </font>
    <font>
      <b/>
      <vertAlign val="superscript"/>
      <sz val="14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vertAlign val="superscript"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vertAlign val="superscript"/>
      <sz val="10"/>
      <color rgb="FF000000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529167</xdr:colOff>
      <xdr:row>4</xdr:row>
      <xdr:rowOff>158750</xdr:rowOff>
    </xdr:from>
    <xdr:to>
      <xdr:col>38</xdr:col>
      <xdr:colOff>254180</xdr:colOff>
      <xdr:row>43</xdr:row>
      <xdr:rowOff>50769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A0C047-DA1E-278D-4FDD-5CDC505A6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0750" y="941917"/>
          <a:ext cx="8869013" cy="7363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CDBBD-447B-4BA9-A076-1897A5E9C8EB}">
  <sheetPr>
    <pageSetUpPr autoPageBreaks="0"/>
  </sheetPr>
  <dimension ref="A1:AL233"/>
  <sheetViews>
    <sheetView tabSelected="1" topLeftCell="A84" zoomScale="90" zoomScaleNormal="90" workbookViewId="0">
      <selection activeCell="J120" sqref="J120"/>
    </sheetView>
  </sheetViews>
  <sheetFormatPr baseColWidth="10" defaultRowHeight="15" x14ac:dyDescent="0.25"/>
  <cols>
    <col min="1" max="1" width="5.28515625" customWidth="1"/>
    <col min="2" max="2" width="19.42578125" customWidth="1"/>
    <col min="3" max="3" width="9.7109375" bestFit="1" customWidth="1"/>
    <col min="4" max="4" width="11" bestFit="1" customWidth="1"/>
    <col min="5" max="5" width="10.85546875" bestFit="1" customWidth="1"/>
    <col min="6" max="6" width="6" style="1" bestFit="1" customWidth="1"/>
    <col min="7" max="7" width="3.85546875" customWidth="1"/>
    <col min="8" max="8" width="13.5703125" customWidth="1"/>
    <col min="9" max="9" width="9.7109375" customWidth="1"/>
    <col min="10" max="10" width="12.140625" customWidth="1"/>
    <col min="11" max="11" width="7.5703125" customWidth="1"/>
    <col min="12" max="12" width="10.28515625" customWidth="1"/>
    <col min="13" max="13" width="13.7109375" customWidth="1"/>
    <col min="14" max="14" width="8.5703125" customWidth="1"/>
    <col min="15" max="15" width="4.7109375" customWidth="1"/>
    <col min="17" max="17" width="7.5703125" customWidth="1"/>
    <col min="19" max="19" width="7.42578125" customWidth="1"/>
    <col min="21" max="21" width="7" customWidth="1"/>
    <col min="22" max="22" width="4.140625" customWidth="1"/>
    <col min="24" max="24" width="11.28515625" customWidth="1"/>
    <col min="25" max="25" width="8.85546875" customWidth="1"/>
  </cols>
  <sheetData>
    <row r="1" spans="1:38" x14ac:dyDescent="0.25">
      <c r="A1" s="15" t="s">
        <v>103</v>
      </c>
      <c r="B1" s="15"/>
      <c r="C1" s="15"/>
      <c r="D1" s="15"/>
    </row>
    <row r="3" spans="1:38" x14ac:dyDescent="0.25">
      <c r="B3" s="19" t="s">
        <v>102</v>
      </c>
      <c r="C3" s="16"/>
      <c r="D3" s="16"/>
      <c r="E3" s="16"/>
      <c r="F3" s="17"/>
      <c r="G3" s="16"/>
      <c r="H3" s="16"/>
      <c r="I3" s="16"/>
      <c r="J3" s="16"/>
      <c r="K3" s="16"/>
      <c r="L3" s="16"/>
      <c r="M3" s="16"/>
      <c r="N3" s="16"/>
      <c r="O3" s="16"/>
      <c r="P3" s="24"/>
      <c r="Q3" s="16"/>
      <c r="R3" s="16"/>
      <c r="S3" s="16"/>
      <c r="T3" s="16"/>
      <c r="U3" s="16"/>
      <c r="V3" s="16"/>
      <c r="W3" s="18"/>
      <c r="X3" s="18"/>
      <c r="Y3" s="18"/>
      <c r="Z3" s="18"/>
    </row>
    <row r="4" spans="1:38" ht="18" thickBot="1" x14ac:dyDescent="0.3">
      <c r="B4" s="25"/>
      <c r="C4" s="25"/>
      <c r="D4" s="25"/>
      <c r="E4" s="16"/>
      <c r="F4" s="17"/>
      <c r="G4" s="25"/>
      <c r="H4" s="26" t="s">
        <v>104</v>
      </c>
      <c r="I4" s="26"/>
      <c r="J4" s="26"/>
      <c r="K4" s="26"/>
      <c r="L4" s="26"/>
      <c r="M4" s="26"/>
      <c r="N4" s="26"/>
      <c r="O4" s="25"/>
      <c r="P4" s="26" t="s">
        <v>105</v>
      </c>
      <c r="Q4" s="26"/>
      <c r="R4" s="26"/>
      <c r="S4" s="26"/>
      <c r="T4" s="26"/>
      <c r="U4" s="26"/>
      <c r="V4" s="16"/>
      <c r="W4" s="26" t="s">
        <v>125</v>
      </c>
      <c r="X4" s="26"/>
      <c r="Y4" s="19"/>
      <c r="Z4" s="19"/>
    </row>
    <row r="5" spans="1:38" ht="18" thickTop="1" x14ac:dyDescent="0.25">
      <c r="B5" s="19" t="s">
        <v>0</v>
      </c>
      <c r="C5" s="20" t="s">
        <v>113</v>
      </c>
      <c r="D5" s="20" t="s">
        <v>114</v>
      </c>
      <c r="E5" s="20" t="s">
        <v>115</v>
      </c>
      <c r="F5" s="21" t="s">
        <v>1</v>
      </c>
      <c r="G5" s="20"/>
      <c r="H5" s="22" t="s">
        <v>118</v>
      </c>
      <c r="I5" s="20" t="s">
        <v>116</v>
      </c>
      <c r="J5" s="22" t="s">
        <v>119</v>
      </c>
      <c r="K5" s="20" t="s">
        <v>116</v>
      </c>
      <c r="L5" s="20" t="s">
        <v>117</v>
      </c>
      <c r="M5" s="22" t="s">
        <v>120</v>
      </c>
      <c r="N5" s="20" t="s">
        <v>116</v>
      </c>
      <c r="O5" s="23"/>
      <c r="P5" s="22" t="s">
        <v>121</v>
      </c>
      <c r="Q5" s="20" t="s">
        <v>112</v>
      </c>
      <c r="R5" s="22" t="s">
        <v>122</v>
      </c>
      <c r="S5" s="20" t="s">
        <v>112</v>
      </c>
      <c r="T5" s="22" t="s">
        <v>123</v>
      </c>
      <c r="U5" s="20" t="s">
        <v>112</v>
      </c>
      <c r="V5" s="16"/>
      <c r="W5" s="22" t="s">
        <v>122</v>
      </c>
      <c r="X5" s="20" t="s">
        <v>112</v>
      </c>
      <c r="Y5" s="16"/>
      <c r="Z5" s="22" t="s">
        <v>124</v>
      </c>
    </row>
    <row r="7" spans="1:38" x14ac:dyDescent="0.25">
      <c r="B7" s="9" t="s">
        <v>2</v>
      </c>
      <c r="C7" s="3">
        <v>230</v>
      </c>
      <c r="D7" s="3">
        <v>37</v>
      </c>
      <c r="E7" s="3">
        <v>45</v>
      </c>
      <c r="F7" s="4">
        <f t="shared" ref="F7:F70" si="0">E7/C7</f>
        <v>0.19565217391304349</v>
      </c>
      <c r="G7" s="3"/>
      <c r="H7" s="4">
        <v>0.4503607983623335</v>
      </c>
      <c r="I7" s="4">
        <v>8.6E-3</v>
      </c>
      <c r="J7" s="5">
        <v>5.8908880145534533E-2</v>
      </c>
      <c r="K7" s="5">
        <v>1.1000000000000001E-3</v>
      </c>
      <c r="L7" s="3">
        <v>0.71991000000000005</v>
      </c>
      <c r="M7" s="3">
        <v>5.6120000000000003E-2</v>
      </c>
      <c r="N7" s="3">
        <v>6.4000000000000005E-4</v>
      </c>
      <c r="O7" s="3"/>
      <c r="P7" s="6">
        <v>375.20468047705913</v>
      </c>
      <c r="Q7" s="6">
        <v>6</v>
      </c>
      <c r="R7" s="6">
        <v>368.98642783274073</v>
      </c>
      <c r="S7" s="6">
        <v>6.4</v>
      </c>
      <c r="T7" s="3">
        <v>459</v>
      </c>
      <c r="U7" s="3">
        <v>25</v>
      </c>
      <c r="V7" s="3"/>
      <c r="W7" s="7">
        <v>368.01120851871798</v>
      </c>
      <c r="X7" s="7">
        <v>6.7571770854143738</v>
      </c>
      <c r="Z7" s="8">
        <v>0.8603582509353459</v>
      </c>
      <c r="AA7" s="3"/>
      <c r="AB7" s="3"/>
      <c r="AC7" s="3"/>
      <c r="AD7" s="3"/>
      <c r="AE7" s="3"/>
      <c r="AF7" s="3"/>
      <c r="AG7" s="2"/>
      <c r="AH7" s="2"/>
      <c r="AI7" s="2"/>
      <c r="AJ7" s="2"/>
      <c r="AK7" s="2"/>
      <c r="AL7" s="2"/>
    </row>
    <row r="8" spans="1:38" x14ac:dyDescent="0.25">
      <c r="B8" s="9" t="s">
        <v>3</v>
      </c>
      <c r="C8" s="3">
        <v>193</v>
      </c>
      <c r="D8" s="3">
        <v>152</v>
      </c>
      <c r="E8" s="3">
        <v>192</v>
      </c>
      <c r="F8" s="4">
        <f t="shared" si="0"/>
        <v>0.99481865284974091</v>
      </c>
      <c r="G8" s="3"/>
      <c r="H8" s="4">
        <v>0.44863307151439613</v>
      </c>
      <c r="I8" s="4">
        <v>8.3999999999999995E-3</v>
      </c>
      <c r="J8" s="5">
        <v>6.0357616448787899E-2</v>
      </c>
      <c r="K8" s="5">
        <v>8.8999999999999995E-4</v>
      </c>
      <c r="L8" s="3">
        <v>0.54337999999999997</v>
      </c>
      <c r="M8" s="3">
        <v>5.4420000000000003E-2</v>
      </c>
      <c r="N8" s="3">
        <v>6.6E-4</v>
      </c>
      <c r="O8" s="3"/>
      <c r="P8" s="6">
        <v>373.66892327889263</v>
      </c>
      <c r="Q8" s="6">
        <v>5.7</v>
      </c>
      <c r="R8" s="6">
        <v>377.80000151137648</v>
      </c>
      <c r="S8" s="6">
        <v>5.4</v>
      </c>
      <c r="T8" s="3">
        <v>384</v>
      </c>
      <c r="U8" s="3">
        <v>27</v>
      </c>
      <c r="V8" s="3"/>
      <c r="W8" s="7">
        <v>377.68145616571263</v>
      </c>
      <c r="X8" s="7">
        <v>5.4773647868015134</v>
      </c>
      <c r="Z8" s="8">
        <v>0.86097951998228472</v>
      </c>
      <c r="AA8" s="3"/>
      <c r="AB8" s="3"/>
      <c r="AC8" s="3"/>
      <c r="AD8" s="3"/>
      <c r="AE8" s="3"/>
      <c r="AF8" s="3"/>
      <c r="AG8" s="2"/>
      <c r="AH8" s="2"/>
      <c r="AI8" s="2"/>
      <c r="AJ8" s="2"/>
      <c r="AK8" s="2"/>
      <c r="AL8" s="2"/>
    </row>
    <row r="9" spans="1:38" x14ac:dyDescent="0.25">
      <c r="B9" s="9" t="s">
        <v>4</v>
      </c>
      <c r="C9" s="3">
        <v>117</v>
      </c>
      <c r="D9" s="3">
        <v>100</v>
      </c>
      <c r="E9" s="3">
        <v>107</v>
      </c>
      <c r="F9" s="4">
        <f t="shared" si="0"/>
        <v>0.9145299145299145</v>
      </c>
      <c r="G9" s="3"/>
      <c r="H9" s="4">
        <v>0.53847486760713792</v>
      </c>
      <c r="I9" s="4">
        <v>1.0999999999999999E-2</v>
      </c>
      <c r="J9" s="5">
        <v>6.9942302322629768E-2</v>
      </c>
      <c r="K9" s="5">
        <v>1.1000000000000001E-3</v>
      </c>
      <c r="L9" s="3">
        <v>0.54491999999999996</v>
      </c>
      <c r="M9" s="3">
        <v>5.5980000000000002E-2</v>
      </c>
      <c r="N9" s="3">
        <v>7.9000000000000001E-4</v>
      </c>
      <c r="O9" s="3"/>
      <c r="P9" s="6">
        <v>433.37148435761628</v>
      </c>
      <c r="Q9" s="6">
        <v>7.3</v>
      </c>
      <c r="R9" s="6">
        <v>435.808051293804</v>
      </c>
      <c r="S9" s="6">
        <v>6.4</v>
      </c>
      <c r="T9" s="3">
        <v>452</v>
      </c>
      <c r="U9" s="3">
        <v>31</v>
      </c>
      <c r="V9" s="3"/>
      <c r="W9" s="7">
        <v>435.59943494609456</v>
      </c>
      <c r="X9" s="7">
        <v>6.7245314384203638</v>
      </c>
      <c r="Z9" s="8">
        <v>0.86510509669959645</v>
      </c>
      <c r="AA9" s="3"/>
      <c r="AB9" s="3"/>
      <c r="AC9" s="3"/>
      <c r="AD9" s="3"/>
      <c r="AE9" s="3"/>
      <c r="AF9" s="3"/>
      <c r="AG9" s="2"/>
      <c r="AH9" s="2"/>
      <c r="AI9" s="2"/>
      <c r="AJ9" s="2"/>
      <c r="AK9" s="2"/>
      <c r="AL9" s="2"/>
    </row>
    <row r="10" spans="1:38" x14ac:dyDescent="0.25">
      <c r="B10" s="9" t="s">
        <v>5</v>
      </c>
      <c r="C10" s="3">
        <v>237</v>
      </c>
      <c r="D10" s="3">
        <v>1162</v>
      </c>
      <c r="E10" s="3">
        <v>1249</v>
      </c>
      <c r="F10" s="4">
        <f t="shared" si="0"/>
        <v>5.2700421940928273</v>
      </c>
      <c r="G10" s="3"/>
      <c r="H10" s="4">
        <v>0.55325653063949065</v>
      </c>
      <c r="I10" s="4">
        <v>9.4000000000000004E-3</v>
      </c>
      <c r="J10" s="5">
        <v>7.1832375512966951E-2</v>
      </c>
      <c r="K10" s="5">
        <v>9.7999999999999997E-4</v>
      </c>
      <c r="L10" s="3">
        <v>0.66922999999999999</v>
      </c>
      <c r="M10" s="3">
        <v>5.5969999999999999E-2</v>
      </c>
      <c r="N10" s="3">
        <v>4.8999999999999998E-4</v>
      </c>
      <c r="O10" s="3"/>
      <c r="P10" s="6">
        <v>443.44989097058414</v>
      </c>
      <c r="Q10" s="6">
        <v>6</v>
      </c>
      <c r="R10" s="6">
        <v>447.18571665553242</v>
      </c>
      <c r="S10" s="6">
        <v>5.9</v>
      </c>
      <c r="T10" s="3">
        <v>450</v>
      </c>
      <c r="U10" s="3">
        <v>19</v>
      </c>
      <c r="V10" s="3"/>
      <c r="W10" s="7">
        <v>447.13138285447104</v>
      </c>
      <c r="X10" s="7">
        <v>5.9793606728187507</v>
      </c>
      <c r="Z10" s="8">
        <v>0.8659217806339895</v>
      </c>
      <c r="AA10" s="3"/>
      <c r="AB10" s="3"/>
      <c r="AC10" s="3"/>
      <c r="AD10" s="3"/>
      <c r="AE10" s="3"/>
      <c r="AF10" s="3"/>
      <c r="AG10" s="2"/>
      <c r="AH10" s="2"/>
      <c r="AI10" s="2"/>
      <c r="AJ10" s="2"/>
      <c r="AK10" s="2"/>
      <c r="AL10" s="2"/>
    </row>
    <row r="11" spans="1:38" x14ac:dyDescent="0.25">
      <c r="B11" s="9" t="s">
        <v>6</v>
      </c>
      <c r="C11" s="3">
        <v>64</v>
      </c>
      <c r="D11" s="3">
        <v>114</v>
      </c>
      <c r="E11" s="3">
        <v>115</v>
      </c>
      <c r="F11" s="4">
        <f t="shared" si="0"/>
        <v>1.796875</v>
      </c>
      <c r="G11" s="3"/>
      <c r="H11" s="4">
        <v>0.60854378977348556</v>
      </c>
      <c r="I11" s="4">
        <v>1.2999999999999999E-2</v>
      </c>
      <c r="J11" s="5">
        <v>7.2724643567288555E-2</v>
      </c>
      <c r="K11" s="5">
        <v>1.1000000000000001E-3</v>
      </c>
      <c r="L11" s="3">
        <v>0.38396999999999998</v>
      </c>
      <c r="M11" s="3">
        <v>6.0499999999999998E-2</v>
      </c>
      <c r="N11" s="3">
        <v>1E-3</v>
      </c>
      <c r="O11" s="3"/>
      <c r="P11" s="6">
        <v>478.29238240398718</v>
      </c>
      <c r="Q11" s="6">
        <v>8.3000000000000007</v>
      </c>
      <c r="R11" s="6">
        <v>452.54992914356438</v>
      </c>
      <c r="S11" s="6">
        <v>6.5</v>
      </c>
      <c r="T11" s="3">
        <v>624</v>
      </c>
      <c r="U11" s="3">
        <v>36</v>
      </c>
      <c r="V11" s="3"/>
      <c r="W11" s="7">
        <v>450.09166024253562</v>
      </c>
      <c r="X11" s="7">
        <v>6.6881885957495628</v>
      </c>
      <c r="Z11" s="8">
        <v>0.86630767896132965</v>
      </c>
      <c r="AA11" s="3"/>
      <c r="AB11" s="3"/>
      <c r="AC11" s="3"/>
      <c r="AD11" s="3"/>
      <c r="AE11" s="3"/>
      <c r="AF11" s="3"/>
      <c r="AG11" s="2"/>
      <c r="AH11" s="2"/>
      <c r="AI11" s="2"/>
      <c r="AJ11" s="2"/>
      <c r="AK11" s="2"/>
      <c r="AL11" s="2"/>
    </row>
    <row r="12" spans="1:38" x14ac:dyDescent="0.25">
      <c r="B12" s="9" t="s">
        <v>7</v>
      </c>
      <c r="C12" s="3">
        <v>92</v>
      </c>
      <c r="D12" s="3">
        <v>78</v>
      </c>
      <c r="E12" s="3">
        <v>79</v>
      </c>
      <c r="F12" s="4">
        <f t="shared" si="0"/>
        <v>0.85869565217391308</v>
      </c>
      <c r="G12" s="3"/>
      <c r="H12" s="4">
        <v>0.56247107382848982</v>
      </c>
      <c r="I12" s="4">
        <v>1.0999999999999999E-2</v>
      </c>
      <c r="J12" s="5">
        <v>7.245600372297667E-2</v>
      </c>
      <c r="K12" s="5">
        <v>9.7999999999999997E-4</v>
      </c>
      <c r="L12" s="3">
        <v>0.36279</v>
      </c>
      <c r="M12" s="3">
        <v>5.672E-2</v>
      </c>
      <c r="N12" s="3">
        <v>8.1999999999999998E-4</v>
      </c>
      <c r="O12" s="3"/>
      <c r="P12" s="6">
        <v>449.59291976325022</v>
      </c>
      <c r="Q12" s="6">
        <v>7</v>
      </c>
      <c r="R12" s="6">
        <v>450.93536701939757</v>
      </c>
      <c r="S12" s="6">
        <v>5.9</v>
      </c>
      <c r="T12" s="3">
        <v>472</v>
      </c>
      <c r="U12" s="3">
        <v>33</v>
      </c>
      <c r="V12" s="3"/>
      <c r="W12" s="7">
        <v>450.52333304619486</v>
      </c>
      <c r="X12" s="7">
        <v>5.9829107865023516</v>
      </c>
      <c r="Z12" s="8">
        <v>0.86619147043380285</v>
      </c>
      <c r="AA12" s="3"/>
      <c r="AB12" s="3"/>
      <c r="AC12" s="3"/>
      <c r="AD12" s="3"/>
      <c r="AE12" s="3"/>
      <c r="AF12" s="3"/>
      <c r="AG12" s="2"/>
      <c r="AH12" s="2"/>
      <c r="AI12" s="2"/>
      <c r="AJ12" s="2"/>
      <c r="AK12" s="2"/>
      <c r="AL12" s="2"/>
    </row>
    <row r="13" spans="1:38" x14ac:dyDescent="0.25">
      <c r="B13" s="9" t="s">
        <v>8</v>
      </c>
      <c r="C13" s="3">
        <v>256</v>
      </c>
      <c r="D13" s="3">
        <v>29</v>
      </c>
      <c r="E13" s="3">
        <v>30</v>
      </c>
      <c r="F13" s="4">
        <f t="shared" si="0"/>
        <v>0.1171875</v>
      </c>
      <c r="G13" s="3"/>
      <c r="H13" s="4">
        <v>0.56698236059810403</v>
      </c>
      <c r="I13" s="4">
        <v>9.2999999999999992E-3</v>
      </c>
      <c r="J13" s="5">
        <v>7.3012471971908424E-2</v>
      </c>
      <c r="K13" s="5">
        <v>1E-3</v>
      </c>
      <c r="L13" s="3">
        <v>0.58880999999999994</v>
      </c>
      <c r="M13" s="3">
        <v>5.6579999999999998E-2</v>
      </c>
      <c r="N13" s="3">
        <v>5.1000000000000004E-4</v>
      </c>
      <c r="O13" s="3"/>
      <c r="P13" s="6">
        <v>452.66443415958327</v>
      </c>
      <c r="Q13" s="6">
        <v>6</v>
      </c>
      <c r="R13" s="6">
        <v>454.27936851174047</v>
      </c>
      <c r="S13" s="6">
        <v>6</v>
      </c>
      <c r="T13" s="3">
        <v>474</v>
      </c>
      <c r="U13" s="3">
        <v>20</v>
      </c>
      <c r="V13" s="3"/>
      <c r="W13" s="7">
        <v>453.98753923214502</v>
      </c>
      <c r="X13" s="7">
        <v>6.0936144179545026</v>
      </c>
      <c r="Z13" s="8">
        <v>0.86643221111579594</v>
      </c>
      <c r="AA13" s="3"/>
      <c r="AB13" s="3"/>
      <c r="AC13" s="3"/>
      <c r="AD13" s="3"/>
      <c r="AE13" s="3"/>
      <c r="AF13" s="3"/>
      <c r="AG13" s="2"/>
      <c r="AH13" s="2"/>
      <c r="AI13" s="2"/>
      <c r="AJ13" s="2"/>
      <c r="AK13" s="2"/>
      <c r="AL13" s="2"/>
    </row>
    <row r="14" spans="1:38" x14ac:dyDescent="0.25">
      <c r="B14" s="9" t="s">
        <v>9</v>
      </c>
      <c r="C14" s="3">
        <v>172</v>
      </c>
      <c r="D14" s="3">
        <v>168</v>
      </c>
      <c r="E14" s="3">
        <v>171</v>
      </c>
      <c r="F14" s="4">
        <f t="shared" si="0"/>
        <v>0.9941860465116279</v>
      </c>
      <c r="G14" s="3"/>
      <c r="H14" s="4">
        <v>0.57686879756130094</v>
      </c>
      <c r="I14" s="4">
        <v>0.01</v>
      </c>
      <c r="J14" s="5">
        <v>7.425972839192789E-2</v>
      </c>
      <c r="K14" s="5">
        <v>1.1000000000000001E-3</v>
      </c>
      <c r="L14" s="3">
        <v>0.56647999999999998</v>
      </c>
      <c r="M14" s="3">
        <v>5.663E-2</v>
      </c>
      <c r="N14" s="3">
        <v>5.8E-4</v>
      </c>
      <c r="O14" s="3"/>
      <c r="P14" s="6">
        <v>458.80746295224935</v>
      </c>
      <c r="Q14" s="6">
        <v>6.5</v>
      </c>
      <c r="R14" s="6">
        <v>461.76824894118351</v>
      </c>
      <c r="S14" s="6">
        <v>6.4</v>
      </c>
      <c r="T14" s="3">
        <v>480</v>
      </c>
      <c r="U14" s="3">
        <v>22</v>
      </c>
      <c r="V14" s="3"/>
      <c r="W14" s="7">
        <v>461.54961633644149</v>
      </c>
      <c r="X14" s="7">
        <v>6.6989195705679947</v>
      </c>
      <c r="Z14" s="8">
        <v>0.8669721254533812</v>
      </c>
      <c r="AA14" s="3"/>
      <c r="AB14" s="3"/>
      <c r="AC14" s="3"/>
      <c r="AD14" s="3"/>
      <c r="AE14" s="3"/>
      <c r="AF14" s="3"/>
      <c r="AG14" s="2"/>
      <c r="AH14" s="2"/>
      <c r="AI14" s="2"/>
      <c r="AJ14" s="2"/>
      <c r="AK14" s="2"/>
      <c r="AL14" s="2"/>
    </row>
    <row r="15" spans="1:38" x14ac:dyDescent="0.25">
      <c r="B15" s="9" t="s">
        <v>10</v>
      </c>
      <c r="C15" s="3">
        <v>514</v>
      </c>
      <c r="D15" s="3">
        <v>48</v>
      </c>
      <c r="E15" s="3">
        <v>52</v>
      </c>
      <c r="F15" s="4">
        <f t="shared" si="0"/>
        <v>0.10116731517509728</v>
      </c>
      <c r="G15" s="3"/>
      <c r="H15" s="4">
        <v>0.58694720417426882</v>
      </c>
      <c r="I15" s="4">
        <v>9.1999999999999998E-3</v>
      </c>
      <c r="J15" s="5">
        <v>7.6005887379955131E-2</v>
      </c>
      <c r="K15" s="5">
        <v>9.6000000000000002E-4</v>
      </c>
      <c r="L15" s="3">
        <v>0.61684000000000005</v>
      </c>
      <c r="M15" s="3">
        <v>5.6189999999999997E-2</v>
      </c>
      <c r="N15" s="3">
        <v>4.2000000000000002E-4</v>
      </c>
      <c r="O15" s="3"/>
      <c r="P15" s="6">
        <v>464.95049174491544</v>
      </c>
      <c r="Q15" s="6">
        <v>5.8</v>
      </c>
      <c r="R15" s="6">
        <v>472.2380871383279</v>
      </c>
      <c r="S15" s="6">
        <v>5.8</v>
      </c>
      <c r="T15" s="3">
        <v>460</v>
      </c>
      <c r="U15" s="3">
        <v>17</v>
      </c>
      <c r="V15" s="3"/>
      <c r="W15" s="7">
        <v>472.41706141965761</v>
      </c>
      <c r="X15" s="7">
        <v>5.8421291793708017</v>
      </c>
      <c r="Z15" s="8">
        <v>0.86772875550761441</v>
      </c>
      <c r="AA15" s="3"/>
      <c r="AB15" s="3"/>
      <c r="AC15" s="3"/>
      <c r="AD15" s="3"/>
      <c r="AE15" s="3"/>
      <c r="AF15" s="3"/>
      <c r="AG15" s="2"/>
      <c r="AH15" s="2"/>
      <c r="AI15" s="2"/>
      <c r="AJ15" s="2"/>
      <c r="AK15" s="2"/>
      <c r="AL15" s="2"/>
    </row>
    <row r="16" spans="1:38" x14ac:dyDescent="0.25">
      <c r="B16" s="9" t="s">
        <v>11</v>
      </c>
      <c r="C16" s="3">
        <v>203</v>
      </c>
      <c r="D16" s="3">
        <v>22</v>
      </c>
      <c r="E16" s="3">
        <v>17</v>
      </c>
      <c r="F16" s="4">
        <f t="shared" si="0"/>
        <v>8.3743842364532015E-2</v>
      </c>
      <c r="G16" s="3"/>
      <c r="H16" s="4">
        <v>0.60950363802233964</v>
      </c>
      <c r="I16" s="4">
        <v>0.02</v>
      </c>
      <c r="J16" s="5">
        <v>7.6658298430426847E-2</v>
      </c>
      <c r="K16" s="5">
        <v>1.9E-3</v>
      </c>
      <c r="L16" s="3">
        <v>0.88646999999999998</v>
      </c>
      <c r="M16" s="3">
        <v>5.7419999999999999E-2</v>
      </c>
      <c r="N16" s="3">
        <v>7.7999999999999999E-4</v>
      </c>
      <c r="O16" s="3"/>
      <c r="P16" s="6">
        <v>477.04457968047683</v>
      </c>
      <c r="Q16" s="6">
        <v>12</v>
      </c>
      <c r="R16" s="6">
        <v>476.1455354108619</v>
      </c>
      <c r="S16" s="6">
        <v>11</v>
      </c>
      <c r="T16" s="3">
        <v>503</v>
      </c>
      <c r="U16" s="3">
        <v>29</v>
      </c>
      <c r="V16" s="3"/>
      <c r="W16" s="7">
        <v>475.67726578594636</v>
      </c>
      <c r="X16" s="7">
        <v>11.540806544713282</v>
      </c>
      <c r="Z16" s="8">
        <v>0.86801167672080737</v>
      </c>
      <c r="AA16" s="3"/>
      <c r="AB16" s="3"/>
      <c r="AC16" s="3"/>
      <c r="AD16" s="3"/>
      <c r="AE16" s="3"/>
      <c r="AF16" s="3"/>
      <c r="AG16" s="2"/>
      <c r="AH16" s="2"/>
      <c r="AI16" s="2"/>
      <c r="AJ16" s="2"/>
      <c r="AK16" s="2"/>
      <c r="AL16" s="2"/>
    </row>
    <row r="17" spans="2:38" x14ac:dyDescent="0.25">
      <c r="B17" s="9" t="s">
        <v>12</v>
      </c>
      <c r="C17" s="3">
        <v>259</v>
      </c>
      <c r="D17" s="3">
        <v>116</v>
      </c>
      <c r="E17" s="3">
        <v>114</v>
      </c>
      <c r="F17" s="4">
        <f t="shared" si="0"/>
        <v>0.44015444015444016</v>
      </c>
      <c r="G17" s="3"/>
      <c r="H17" s="4">
        <v>0.61430287926661009</v>
      </c>
      <c r="I17" s="4">
        <v>0.01</v>
      </c>
      <c r="J17" s="5">
        <v>7.8577154461226026E-2</v>
      </c>
      <c r="K17" s="5">
        <v>1.1000000000000001E-3</v>
      </c>
      <c r="L17" s="3">
        <v>0.55657000000000001</v>
      </c>
      <c r="M17" s="3">
        <v>5.6669999999999998E-2</v>
      </c>
      <c r="N17" s="3">
        <v>5.4000000000000001E-4</v>
      </c>
      <c r="O17" s="3"/>
      <c r="P17" s="6">
        <v>482.22776022428883</v>
      </c>
      <c r="Q17" s="6">
        <v>6.2</v>
      </c>
      <c r="R17" s="6">
        <v>487.62432208558329</v>
      </c>
      <c r="S17" s="6">
        <v>6.4</v>
      </c>
      <c r="T17" s="3">
        <v>484</v>
      </c>
      <c r="U17" s="3">
        <v>21</v>
      </c>
      <c r="V17" s="3"/>
      <c r="W17" s="7">
        <v>487.75883597683884</v>
      </c>
      <c r="X17" s="7">
        <v>6.68332022296749</v>
      </c>
      <c r="Z17" s="8">
        <v>0.86884450406165092</v>
      </c>
      <c r="AA17" s="3"/>
      <c r="AB17" s="3"/>
      <c r="AC17" s="3"/>
      <c r="AD17" s="3"/>
      <c r="AE17" s="3"/>
      <c r="AF17" s="3"/>
      <c r="AG17" s="2"/>
      <c r="AH17" s="2"/>
      <c r="AI17" s="2"/>
      <c r="AJ17" s="2"/>
      <c r="AK17" s="2"/>
      <c r="AL17" s="2"/>
    </row>
    <row r="18" spans="2:38" x14ac:dyDescent="0.25">
      <c r="B18" s="9" t="s">
        <v>13</v>
      </c>
      <c r="C18" s="3">
        <v>199</v>
      </c>
      <c r="D18" s="3">
        <v>120</v>
      </c>
      <c r="E18" s="3">
        <v>61</v>
      </c>
      <c r="F18" s="4">
        <f t="shared" si="0"/>
        <v>0.30653266331658291</v>
      </c>
      <c r="G18" s="3"/>
      <c r="H18" s="4">
        <v>0.81203161853055006</v>
      </c>
      <c r="I18" s="4">
        <v>2.5000000000000001E-2</v>
      </c>
      <c r="J18" s="5">
        <v>8.5676921775182963E-2</v>
      </c>
      <c r="K18" s="5">
        <v>2.0999999999999999E-3</v>
      </c>
      <c r="L18" s="3">
        <v>0.90722000000000003</v>
      </c>
      <c r="M18" s="3">
        <v>6.7830000000000001E-2</v>
      </c>
      <c r="N18" s="3">
        <v>7.7999999999999999E-4</v>
      </c>
      <c r="O18" s="3"/>
      <c r="P18" s="6">
        <v>595.10591428952841</v>
      </c>
      <c r="Q18" s="6">
        <v>14</v>
      </c>
      <c r="R18" s="6">
        <v>529.91899107400309</v>
      </c>
      <c r="S18" s="6">
        <v>12</v>
      </c>
      <c r="T18" s="3">
        <v>856</v>
      </c>
      <c r="U18" s="3">
        <v>23</v>
      </c>
      <c r="V18" s="3"/>
      <c r="W18" s="7">
        <v>523.67272606804727</v>
      </c>
      <c r="X18" s="7">
        <v>12.542307974603473</v>
      </c>
      <c r="Z18" s="8">
        <v>0.87193509957377335</v>
      </c>
      <c r="AA18" s="3"/>
      <c r="AB18" s="3"/>
      <c r="AC18" s="3"/>
      <c r="AD18" s="3"/>
      <c r="AE18" s="3"/>
      <c r="AF18" s="3"/>
      <c r="AG18" s="2"/>
      <c r="AH18" s="2"/>
      <c r="AI18" s="2"/>
      <c r="AJ18" s="2"/>
      <c r="AK18" s="2"/>
      <c r="AL18" s="2"/>
    </row>
    <row r="19" spans="2:38" x14ac:dyDescent="0.25">
      <c r="B19" s="9" t="s">
        <v>14</v>
      </c>
      <c r="C19" s="3">
        <v>258</v>
      </c>
      <c r="D19" s="3">
        <v>287</v>
      </c>
      <c r="E19" s="3">
        <v>249</v>
      </c>
      <c r="F19" s="4">
        <f t="shared" si="0"/>
        <v>0.96511627906976749</v>
      </c>
      <c r="G19" s="3"/>
      <c r="H19" s="4">
        <v>0.67861271193983319</v>
      </c>
      <c r="I19" s="4">
        <v>1.2E-2</v>
      </c>
      <c r="J19" s="5">
        <v>8.6156635782882754E-2</v>
      </c>
      <c r="K19" s="5">
        <v>1.2999999999999999E-3</v>
      </c>
      <c r="L19" s="3">
        <v>0.58220000000000005</v>
      </c>
      <c r="M19" s="3">
        <v>5.747E-2</v>
      </c>
      <c r="N19" s="3">
        <v>5.9000000000000003E-4</v>
      </c>
      <c r="O19" s="3"/>
      <c r="P19" s="6">
        <v>520.71767500333738</v>
      </c>
      <c r="Q19" s="6">
        <v>6.9</v>
      </c>
      <c r="R19" s="6">
        <v>532.76675555588281</v>
      </c>
      <c r="S19" s="6">
        <v>7.6</v>
      </c>
      <c r="T19" s="3">
        <v>505</v>
      </c>
      <c r="U19" s="3">
        <v>22</v>
      </c>
      <c r="V19" s="3"/>
      <c r="W19" s="7">
        <v>533.15616393193125</v>
      </c>
      <c r="X19" s="7">
        <v>7.86097706667569</v>
      </c>
      <c r="Z19" s="8">
        <v>0.87214444060653451</v>
      </c>
      <c r="AA19" s="3"/>
      <c r="AB19" s="3"/>
      <c r="AC19" s="3"/>
      <c r="AD19" s="3"/>
      <c r="AE19" s="3"/>
      <c r="AF19" s="3"/>
      <c r="AG19" s="2"/>
      <c r="AH19" s="2"/>
      <c r="AI19" s="2"/>
      <c r="AJ19" s="2"/>
      <c r="AK19" s="2"/>
      <c r="AL19" s="2"/>
    </row>
    <row r="20" spans="2:38" x14ac:dyDescent="0.25">
      <c r="B20" s="9" t="s">
        <v>15</v>
      </c>
      <c r="C20" s="3">
        <v>19</v>
      </c>
      <c r="D20" s="3">
        <v>17</v>
      </c>
      <c r="E20" s="3">
        <v>12</v>
      </c>
      <c r="F20" s="4">
        <f t="shared" si="0"/>
        <v>0.63157894736842102</v>
      </c>
      <c r="G20" s="3"/>
      <c r="H20" s="4">
        <v>0.80723237728627972</v>
      </c>
      <c r="I20" s="4">
        <v>3.4000000000000002E-2</v>
      </c>
      <c r="J20" s="5">
        <v>8.8555205821381697E-2</v>
      </c>
      <c r="K20" s="5">
        <v>1.4E-3</v>
      </c>
      <c r="L20" s="3">
        <v>0.22900999999999999</v>
      </c>
      <c r="M20" s="3">
        <v>6.5600000000000006E-2</v>
      </c>
      <c r="N20" s="3">
        <v>2.3999999999999998E-3</v>
      </c>
      <c r="O20" s="3"/>
      <c r="P20" s="6">
        <v>588.38697654754992</v>
      </c>
      <c r="Q20" s="6">
        <v>19</v>
      </c>
      <c r="R20" s="6">
        <v>546.9867380721156</v>
      </c>
      <c r="S20" s="6">
        <v>8.1</v>
      </c>
      <c r="T20" s="3">
        <v>783</v>
      </c>
      <c r="U20" s="3">
        <v>74</v>
      </c>
      <c r="V20" s="3"/>
      <c r="W20" s="7">
        <v>542.30846792109242</v>
      </c>
      <c r="X20" s="7">
        <v>8.5120013397063037</v>
      </c>
      <c r="Z20" s="8">
        <v>0.87319212397042167</v>
      </c>
      <c r="AA20" s="3"/>
      <c r="AB20" s="3"/>
      <c r="AC20" s="3"/>
      <c r="AD20" s="3"/>
      <c r="AE20" s="3"/>
      <c r="AF20" s="3"/>
      <c r="AG20" s="2"/>
      <c r="AH20" s="2"/>
      <c r="AI20" s="2"/>
      <c r="AJ20" s="2"/>
      <c r="AK20" s="2"/>
      <c r="AL20" s="2"/>
    </row>
    <row r="21" spans="2:38" x14ac:dyDescent="0.25">
      <c r="B21" s="9" t="s">
        <v>16</v>
      </c>
      <c r="C21" s="3">
        <v>24</v>
      </c>
      <c r="D21" s="3">
        <v>24</v>
      </c>
      <c r="E21" s="3">
        <v>19</v>
      </c>
      <c r="F21" s="4">
        <f t="shared" si="0"/>
        <v>0.79166666666666663</v>
      </c>
      <c r="G21" s="3"/>
      <c r="H21" s="4">
        <v>0.83890736949846434</v>
      </c>
      <c r="I21" s="4">
        <v>2.3E-2</v>
      </c>
      <c r="J21" s="5">
        <v>9.8149485975377565E-2</v>
      </c>
      <c r="K21" s="5">
        <v>1.6000000000000001E-3</v>
      </c>
      <c r="L21" s="3">
        <v>0.26783000000000001</v>
      </c>
      <c r="M21" s="3">
        <v>6.1800000000000001E-2</v>
      </c>
      <c r="N21" s="3">
        <v>1.5E-3</v>
      </c>
      <c r="O21" s="3"/>
      <c r="P21" s="6">
        <v>611.42333452004777</v>
      </c>
      <c r="Q21" s="6">
        <v>13</v>
      </c>
      <c r="R21" s="6">
        <v>603.55505364173439</v>
      </c>
      <c r="S21" s="6">
        <v>9.1</v>
      </c>
      <c r="T21" s="3">
        <v>661</v>
      </c>
      <c r="U21" s="3">
        <v>54</v>
      </c>
      <c r="V21" s="3"/>
      <c r="W21" s="7">
        <v>602.26053745970034</v>
      </c>
      <c r="X21" s="7">
        <v>9.6201433932760505</v>
      </c>
      <c r="Z21" s="8">
        <v>0.87739908493697094</v>
      </c>
      <c r="AA21" s="3"/>
      <c r="AB21" s="3"/>
      <c r="AC21" s="3"/>
      <c r="AD21" s="3"/>
      <c r="AE21" s="3"/>
      <c r="AF21" s="3"/>
      <c r="AG21" s="2"/>
      <c r="AH21" s="2"/>
      <c r="AI21" s="2"/>
      <c r="AJ21" s="2"/>
      <c r="AK21" s="2"/>
      <c r="AL21" s="2"/>
    </row>
    <row r="22" spans="2:38" x14ac:dyDescent="0.25">
      <c r="B22" s="9" t="s">
        <v>17</v>
      </c>
      <c r="C22" s="3">
        <v>44</v>
      </c>
      <c r="D22" s="3">
        <v>61</v>
      </c>
      <c r="E22" s="3">
        <v>42</v>
      </c>
      <c r="F22" s="4">
        <f t="shared" si="0"/>
        <v>0.95454545454545459</v>
      </c>
      <c r="G22" s="3"/>
      <c r="H22" s="4">
        <v>0.9233740153976232</v>
      </c>
      <c r="I22" s="4">
        <v>0.02</v>
      </c>
      <c r="J22" s="5">
        <v>0.10803159453399329</v>
      </c>
      <c r="K22" s="5">
        <v>1.6999999999999999E-3</v>
      </c>
      <c r="L22" s="3">
        <v>0.47774</v>
      </c>
      <c r="M22" s="3">
        <v>6.2199999999999998E-2</v>
      </c>
      <c r="N22" s="3">
        <v>1E-3</v>
      </c>
      <c r="O22" s="3"/>
      <c r="P22" s="6">
        <v>656.53620221618951</v>
      </c>
      <c r="Q22" s="6">
        <v>11</v>
      </c>
      <c r="R22" s="6">
        <v>661.30606182708198</v>
      </c>
      <c r="S22" s="6">
        <v>9.8000000000000007</v>
      </c>
      <c r="T22" s="3">
        <v>671</v>
      </c>
      <c r="U22" s="3">
        <v>36</v>
      </c>
      <c r="V22" s="3"/>
      <c r="W22" s="7">
        <v>660.85964500022442</v>
      </c>
      <c r="X22" s="7">
        <v>10.136951863713495</v>
      </c>
      <c r="Z22" s="8">
        <v>0.88175916405654853</v>
      </c>
      <c r="AA22" s="3"/>
      <c r="AB22" s="3"/>
      <c r="AC22" s="3"/>
      <c r="AD22" s="3"/>
      <c r="AE22" s="3"/>
      <c r="AF22" s="3"/>
      <c r="AG22" s="2"/>
      <c r="AH22" s="2"/>
      <c r="AI22" s="2"/>
      <c r="AJ22" s="2"/>
      <c r="AK22" s="2"/>
      <c r="AL22" s="2"/>
    </row>
    <row r="23" spans="2:38" x14ac:dyDescent="0.25">
      <c r="B23" s="9" t="s">
        <v>18</v>
      </c>
      <c r="C23" s="3">
        <v>154</v>
      </c>
      <c r="D23" s="3">
        <v>304</v>
      </c>
      <c r="E23" s="3">
        <v>214</v>
      </c>
      <c r="F23" s="4">
        <f t="shared" si="0"/>
        <v>1.3896103896103895</v>
      </c>
      <c r="G23" s="3"/>
      <c r="H23" s="4">
        <v>0.93393234613501808</v>
      </c>
      <c r="I23" s="4">
        <v>1.7000000000000001E-2</v>
      </c>
      <c r="J23" s="5">
        <v>0.10870319414477299</v>
      </c>
      <c r="K23" s="5">
        <v>1.6000000000000001E-3</v>
      </c>
      <c r="L23" s="3">
        <v>0.69186999999999999</v>
      </c>
      <c r="M23" s="3">
        <v>6.2359999999999999E-2</v>
      </c>
      <c r="N23" s="3">
        <v>5.9999999999999995E-4</v>
      </c>
      <c r="O23" s="3"/>
      <c r="P23" s="6">
        <v>662.39127653419939</v>
      </c>
      <c r="Q23" s="6">
        <v>8.6999999999999993</v>
      </c>
      <c r="R23" s="6">
        <v>665.21217581979374</v>
      </c>
      <c r="S23" s="6">
        <v>9.1999999999999993</v>
      </c>
      <c r="T23" s="3">
        <v>690</v>
      </c>
      <c r="U23" s="3">
        <v>21</v>
      </c>
      <c r="V23" s="3"/>
      <c r="W23" s="7">
        <v>664.72582234848448</v>
      </c>
      <c r="X23" s="7">
        <v>9.5192581123239854</v>
      </c>
      <c r="Z23" s="8">
        <v>0.88205646269000026</v>
      </c>
      <c r="AA23" s="3"/>
      <c r="AB23" s="3"/>
      <c r="AC23" s="3"/>
      <c r="AD23" s="3"/>
      <c r="AE23" s="3"/>
      <c r="AF23" s="3"/>
      <c r="AG23" s="2"/>
      <c r="AH23" s="2"/>
      <c r="AI23" s="2"/>
      <c r="AJ23" s="2"/>
      <c r="AK23" s="2"/>
      <c r="AL23" s="2"/>
    </row>
    <row r="24" spans="2:38" x14ac:dyDescent="0.25">
      <c r="B24" s="9" t="s">
        <v>19</v>
      </c>
      <c r="C24" s="3">
        <v>41</v>
      </c>
      <c r="D24" s="3">
        <v>65</v>
      </c>
      <c r="E24" s="3">
        <v>31</v>
      </c>
      <c r="F24" s="4">
        <f t="shared" si="0"/>
        <v>0.75609756097560976</v>
      </c>
      <c r="G24" s="3"/>
      <c r="H24" s="4">
        <v>1.3725829958613318</v>
      </c>
      <c r="I24" s="4">
        <v>4.9000000000000002E-2</v>
      </c>
      <c r="J24" s="5">
        <v>0.13096192410204338</v>
      </c>
      <c r="K24" s="5">
        <v>3.2000000000000002E-3</v>
      </c>
      <c r="L24" s="3">
        <v>0.51480999999999999</v>
      </c>
      <c r="M24" s="3">
        <v>7.4800000000000005E-2</v>
      </c>
      <c r="N24" s="3">
        <v>1.6000000000000001E-3</v>
      </c>
      <c r="O24" s="3"/>
      <c r="P24" s="6">
        <v>858.1043344755459</v>
      </c>
      <c r="Q24" s="6">
        <v>20</v>
      </c>
      <c r="R24" s="6">
        <v>793.35072280426743</v>
      </c>
      <c r="S24" s="6">
        <v>18</v>
      </c>
      <c r="T24" s="3">
        <v>1035</v>
      </c>
      <c r="U24" s="3">
        <v>40</v>
      </c>
      <c r="V24" s="3"/>
      <c r="W24" s="7">
        <v>784.78812931048174</v>
      </c>
      <c r="X24" s="7">
        <v>18.630771970297687</v>
      </c>
      <c r="Z24" s="8">
        <v>0.89197946170216058</v>
      </c>
      <c r="AA24" s="3"/>
      <c r="AB24" s="3"/>
      <c r="AC24" s="3"/>
      <c r="AD24" s="3"/>
      <c r="AE24" s="3"/>
      <c r="AF24" s="3"/>
      <c r="AG24" s="2"/>
      <c r="AH24" s="2"/>
      <c r="AI24" s="2"/>
      <c r="AJ24" s="2"/>
      <c r="AK24" s="2"/>
      <c r="AL24" s="2"/>
    </row>
    <row r="25" spans="2:38" x14ac:dyDescent="0.25">
      <c r="B25" s="9" t="s">
        <v>20</v>
      </c>
      <c r="C25" s="3">
        <v>139</v>
      </c>
      <c r="D25" s="3">
        <v>464</v>
      </c>
      <c r="E25" s="3">
        <v>181</v>
      </c>
      <c r="F25" s="4">
        <f t="shared" si="0"/>
        <v>1.3021582733812949</v>
      </c>
      <c r="G25" s="3"/>
      <c r="H25" s="4">
        <v>1.6106253615771431</v>
      </c>
      <c r="I25" s="4">
        <v>3.6999999999999998E-2</v>
      </c>
      <c r="J25" s="5">
        <v>0.13978866184371955</v>
      </c>
      <c r="K25" s="5">
        <v>2.5999999999999999E-3</v>
      </c>
      <c r="L25" s="3">
        <v>0.85421999999999998</v>
      </c>
      <c r="M25" s="3">
        <v>8.3989999999999995E-2</v>
      </c>
      <c r="N25" s="3">
        <v>8.0999999999999996E-4</v>
      </c>
      <c r="O25" s="3"/>
      <c r="P25" s="6">
        <v>959.84824885407818</v>
      </c>
      <c r="Q25" s="6">
        <v>14</v>
      </c>
      <c r="R25" s="6">
        <v>843.46727395962967</v>
      </c>
      <c r="S25" s="6">
        <v>14</v>
      </c>
      <c r="T25" s="3">
        <v>1288</v>
      </c>
      <c r="U25" s="3">
        <v>19</v>
      </c>
      <c r="V25" s="3"/>
      <c r="W25" s="7">
        <v>826.91673350008421</v>
      </c>
      <c r="X25" s="7">
        <v>14.902311761413182</v>
      </c>
      <c r="Z25" s="8">
        <v>0.89595128305794747</v>
      </c>
      <c r="AA25" s="3"/>
      <c r="AB25" s="3"/>
      <c r="AC25" s="3"/>
      <c r="AD25" s="3"/>
      <c r="AE25" s="3"/>
      <c r="AF25" s="3"/>
      <c r="AG25" s="2"/>
      <c r="AH25" s="2"/>
      <c r="AI25" s="2"/>
      <c r="AJ25" s="2"/>
      <c r="AK25" s="2"/>
      <c r="AL25" s="2"/>
    </row>
    <row r="26" spans="2:38" x14ac:dyDescent="0.25">
      <c r="B26" s="9" t="s">
        <v>21</v>
      </c>
      <c r="C26" s="3">
        <v>86</v>
      </c>
      <c r="D26" s="3">
        <v>75</v>
      </c>
      <c r="E26" s="3">
        <v>32</v>
      </c>
      <c r="F26" s="4">
        <f t="shared" si="0"/>
        <v>0.37209302325581395</v>
      </c>
      <c r="G26" s="3"/>
      <c r="H26" s="4">
        <v>1.4954435717146539</v>
      </c>
      <c r="I26" s="4">
        <v>3.1E-2</v>
      </c>
      <c r="J26" s="5">
        <v>0.14679248635613654</v>
      </c>
      <c r="K26" s="5">
        <v>2.5999999999999999E-3</v>
      </c>
      <c r="L26" s="3">
        <v>0.78364</v>
      </c>
      <c r="M26" s="3">
        <v>7.356E-2</v>
      </c>
      <c r="N26" s="3">
        <v>7.7999999999999999E-4</v>
      </c>
      <c r="O26" s="3"/>
      <c r="P26" s="6">
        <v>914.73538115793656</v>
      </c>
      <c r="Q26" s="6">
        <v>12</v>
      </c>
      <c r="R26" s="6">
        <v>882.95827991015642</v>
      </c>
      <c r="S26" s="6">
        <v>15</v>
      </c>
      <c r="T26" s="3">
        <v>1028</v>
      </c>
      <c r="U26" s="3">
        <v>21</v>
      </c>
      <c r="V26" s="3"/>
      <c r="W26" s="7">
        <v>877.73403364436751</v>
      </c>
      <c r="X26" s="7">
        <v>15.045784073358915</v>
      </c>
      <c r="Z26" s="8">
        <v>0.89911739970549653</v>
      </c>
      <c r="AA26" s="3"/>
      <c r="AB26" s="3"/>
      <c r="AC26" s="3"/>
      <c r="AD26" s="3"/>
      <c r="AE26" s="3"/>
      <c r="AF26" s="3"/>
      <c r="AG26" s="2"/>
      <c r="AH26" s="2"/>
      <c r="AI26" s="2"/>
      <c r="AJ26" s="2"/>
      <c r="AK26" s="2"/>
      <c r="AL26" s="2"/>
    </row>
    <row r="27" spans="2:38" x14ac:dyDescent="0.25">
      <c r="B27" s="9" t="s">
        <v>22</v>
      </c>
      <c r="C27" s="3">
        <v>109</v>
      </c>
      <c r="D27" s="3">
        <v>151</v>
      </c>
      <c r="E27" s="3">
        <v>74</v>
      </c>
      <c r="F27" s="4">
        <f t="shared" si="0"/>
        <v>0.67889908256880738</v>
      </c>
      <c r="G27" s="3"/>
      <c r="H27" s="4">
        <v>1.4608890347559069</v>
      </c>
      <c r="I27" s="4">
        <v>2.7E-2</v>
      </c>
      <c r="J27" s="5">
        <v>0.14861539958539574</v>
      </c>
      <c r="K27" s="5">
        <v>2.3999999999999998E-3</v>
      </c>
      <c r="L27" s="3">
        <v>0.77390999999999999</v>
      </c>
      <c r="M27" s="3">
        <v>7.17E-2</v>
      </c>
      <c r="N27" s="3">
        <v>6.4000000000000005E-4</v>
      </c>
      <c r="O27" s="3"/>
      <c r="P27" s="6">
        <v>902.25735392283343</v>
      </c>
      <c r="Q27" s="6">
        <v>11</v>
      </c>
      <c r="R27" s="6">
        <v>893.19720627812205</v>
      </c>
      <c r="S27" s="6">
        <v>13</v>
      </c>
      <c r="T27" s="3">
        <v>979</v>
      </c>
      <c r="U27" s="3">
        <v>17</v>
      </c>
      <c r="V27" s="3"/>
      <c r="W27" s="7">
        <v>890.20143897609182</v>
      </c>
      <c r="X27" s="7">
        <v>13.905614990425745</v>
      </c>
      <c r="Z27" s="8">
        <v>0.89994354731618431</v>
      </c>
      <c r="AA27" s="3"/>
      <c r="AB27" s="3"/>
      <c r="AC27" s="3"/>
      <c r="AD27" s="3"/>
      <c r="AE27" s="3"/>
      <c r="AF27" s="3"/>
      <c r="AG27" s="2"/>
      <c r="AH27" s="2"/>
      <c r="AI27" s="2"/>
      <c r="AJ27" s="2"/>
      <c r="AK27" s="2"/>
      <c r="AL27" s="2"/>
    </row>
    <row r="28" spans="2:38" x14ac:dyDescent="0.25">
      <c r="B28" s="9" t="s">
        <v>23</v>
      </c>
      <c r="C28" s="3">
        <v>39</v>
      </c>
      <c r="D28" s="3">
        <v>81</v>
      </c>
      <c r="E28" s="3">
        <v>38</v>
      </c>
      <c r="F28" s="4">
        <f t="shared" si="0"/>
        <v>0.97435897435897434</v>
      </c>
      <c r="G28" s="3"/>
      <c r="H28" s="4">
        <v>1.6259829335588083</v>
      </c>
      <c r="I28" s="4">
        <v>3.2000000000000001E-2</v>
      </c>
      <c r="J28" s="5">
        <v>0.15868939374709137</v>
      </c>
      <c r="K28" s="5">
        <v>2.5000000000000001E-3</v>
      </c>
      <c r="L28" s="3">
        <v>0.56723999999999997</v>
      </c>
      <c r="M28" s="3">
        <v>7.5079999999999994E-2</v>
      </c>
      <c r="N28" s="3">
        <v>9.7999999999999997E-4</v>
      </c>
      <c r="O28" s="3"/>
      <c r="P28" s="6">
        <v>966.56718659605667</v>
      </c>
      <c r="Q28" s="6">
        <v>13</v>
      </c>
      <c r="R28" s="6">
        <v>949.48933698108158</v>
      </c>
      <c r="S28" s="6">
        <v>14</v>
      </c>
      <c r="T28" s="3">
        <v>1066</v>
      </c>
      <c r="U28" s="3">
        <v>26</v>
      </c>
      <c r="V28" s="3"/>
      <c r="W28" s="7">
        <v>944.70280145835284</v>
      </c>
      <c r="X28" s="7">
        <v>14.405677219093691</v>
      </c>
      <c r="Z28" s="8">
        <v>0.90452446828919109</v>
      </c>
      <c r="AA28" s="3"/>
      <c r="AB28" s="3"/>
      <c r="AC28" s="3"/>
      <c r="AD28" s="3"/>
      <c r="AE28" s="3"/>
      <c r="AF28" s="3"/>
      <c r="AG28" s="2"/>
      <c r="AH28" s="2"/>
      <c r="AI28" s="2"/>
      <c r="AJ28" s="2"/>
      <c r="AK28" s="2"/>
      <c r="AL28" s="2"/>
    </row>
    <row r="29" spans="2:38" x14ac:dyDescent="0.25">
      <c r="B29" s="9" t="s">
        <v>24</v>
      </c>
      <c r="C29" s="3">
        <v>22</v>
      </c>
      <c r="D29" s="3">
        <v>18</v>
      </c>
      <c r="E29" s="3">
        <v>8</v>
      </c>
      <c r="F29" s="4">
        <f t="shared" si="0"/>
        <v>0.36363636363636365</v>
      </c>
      <c r="G29" s="3"/>
      <c r="H29" s="4">
        <v>1.6096655133282891</v>
      </c>
      <c r="I29" s="4">
        <v>3.7999999999999999E-2</v>
      </c>
      <c r="J29" s="5">
        <v>0.1605123069763506</v>
      </c>
      <c r="K29" s="5">
        <v>2.3999999999999998E-3</v>
      </c>
      <c r="L29" s="3">
        <v>0.28250999999999998</v>
      </c>
      <c r="M29" s="3">
        <v>7.3099999999999998E-2</v>
      </c>
      <c r="N29" s="3">
        <v>1.2999999999999999E-3</v>
      </c>
      <c r="O29" s="3"/>
      <c r="P29" s="6">
        <v>960.80809710293227</v>
      </c>
      <c r="Q29" s="6">
        <v>15</v>
      </c>
      <c r="R29" s="6">
        <v>959.62321719529768</v>
      </c>
      <c r="S29" s="6">
        <v>13</v>
      </c>
      <c r="T29" s="3">
        <v>1018</v>
      </c>
      <c r="U29" s="3">
        <v>37</v>
      </c>
      <c r="V29" s="3"/>
      <c r="W29" s="7">
        <v>957.37737810683109</v>
      </c>
      <c r="X29" s="7">
        <v>13.889403534746085</v>
      </c>
      <c r="Z29" s="8">
        <v>0.90535615076231302</v>
      </c>
      <c r="AA29" s="3"/>
      <c r="AB29" s="3"/>
      <c r="AC29" s="3"/>
      <c r="AD29" s="3"/>
      <c r="AE29" s="3"/>
      <c r="AF29" s="3"/>
      <c r="AG29" s="2"/>
      <c r="AH29" s="2"/>
      <c r="AI29" s="2"/>
      <c r="AJ29" s="2"/>
      <c r="AK29" s="2"/>
      <c r="AL29" s="2"/>
    </row>
    <row r="30" spans="2:38" x14ac:dyDescent="0.25">
      <c r="B30" s="9" t="s">
        <v>25</v>
      </c>
      <c r="C30" s="3">
        <v>69</v>
      </c>
      <c r="D30" s="3">
        <v>115</v>
      </c>
      <c r="E30" s="3">
        <v>55</v>
      </c>
      <c r="F30" s="4">
        <f t="shared" si="0"/>
        <v>0.79710144927536231</v>
      </c>
      <c r="G30" s="3"/>
      <c r="H30" s="4">
        <v>1.6768548907480747</v>
      </c>
      <c r="I30" s="4">
        <v>2.8000000000000001E-2</v>
      </c>
      <c r="J30" s="5">
        <v>0.16185550619791</v>
      </c>
      <c r="K30" s="5">
        <v>2.2000000000000001E-3</v>
      </c>
      <c r="L30" s="3">
        <v>0.49619000000000002</v>
      </c>
      <c r="M30" s="3">
        <v>7.5469999999999995E-2</v>
      </c>
      <c r="N30" s="3">
        <v>7.6999999999999996E-4</v>
      </c>
      <c r="O30" s="3"/>
      <c r="P30" s="6">
        <v>985.76415157313829</v>
      </c>
      <c r="Q30" s="6">
        <v>10</v>
      </c>
      <c r="R30" s="6">
        <v>967.08010617528635</v>
      </c>
      <c r="S30" s="6">
        <v>12</v>
      </c>
      <c r="T30" s="3">
        <v>1081</v>
      </c>
      <c r="U30" s="3">
        <v>20</v>
      </c>
      <c r="V30" s="3"/>
      <c r="W30" s="7">
        <v>962.4586345847473</v>
      </c>
      <c r="X30" s="7">
        <v>12.652922549798623</v>
      </c>
      <c r="Z30" s="8">
        <v>0.90596950419594935</v>
      </c>
      <c r="AA30" s="3"/>
      <c r="AB30" s="3"/>
      <c r="AC30" s="3"/>
      <c r="AD30" s="3"/>
      <c r="AE30" s="3"/>
      <c r="AF30" s="3"/>
      <c r="AG30" s="2"/>
      <c r="AH30" s="2"/>
      <c r="AI30" s="2"/>
      <c r="AJ30" s="2"/>
      <c r="AK30" s="2"/>
      <c r="AL30" s="2"/>
    </row>
    <row r="31" spans="2:38" x14ac:dyDescent="0.25">
      <c r="B31" s="9" t="s">
        <v>26</v>
      </c>
      <c r="C31" s="3">
        <v>102</v>
      </c>
      <c r="D31" s="3">
        <v>210</v>
      </c>
      <c r="E31" s="3">
        <v>101</v>
      </c>
      <c r="F31" s="4">
        <f t="shared" si="0"/>
        <v>0.99019607843137258</v>
      </c>
      <c r="G31" s="3"/>
      <c r="H31" s="4">
        <v>1.6211836923145382</v>
      </c>
      <c r="I31" s="4">
        <v>2.7E-2</v>
      </c>
      <c r="J31" s="5">
        <v>0.16195144899944997</v>
      </c>
      <c r="K31" s="5">
        <v>2.3E-3</v>
      </c>
      <c r="L31" s="3">
        <v>0.64395000000000002</v>
      </c>
      <c r="M31" s="3">
        <v>7.3099999999999998E-2</v>
      </c>
      <c r="N31" s="3">
        <v>6.4999999999999997E-4</v>
      </c>
      <c r="O31" s="3"/>
      <c r="P31" s="6">
        <v>963.68764184949453</v>
      </c>
      <c r="Q31" s="6">
        <v>10</v>
      </c>
      <c r="R31" s="6">
        <v>967.61241118064663</v>
      </c>
      <c r="S31" s="6">
        <v>13</v>
      </c>
      <c r="T31" s="3">
        <v>1016</v>
      </c>
      <c r="U31" s="3">
        <v>18</v>
      </c>
      <c r="V31" s="3"/>
      <c r="W31" s="7">
        <v>965.66085487655835</v>
      </c>
      <c r="X31" s="7">
        <v>13.252783702997085</v>
      </c>
      <c r="Z31" s="8">
        <v>0.90601333247501481</v>
      </c>
      <c r="AA31" s="3"/>
      <c r="AB31" s="3"/>
      <c r="AC31" s="3"/>
      <c r="AD31" s="3"/>
      <c r="AE31" s="3"/>
      <c r="AF31" s="3"/>
      <c r="AG31" s="2"/>
      <c r="AH31" s="2"/>
      <c r="AI31" s="2"/>
      <c r="AJ31" s="2"/>
      <c r="AK31" s="2"/>
      <c r="AL31" s="2"/>
    </row>
    <row r="32" spans="2:38" x14ac:dyDescent="0.25">
      <c r="B32" s="9" t="s">
        <v>27</v>
      </c>
      <c r="C32" s="3">
        <v>78</v>
      </c>
      <c r="D32" s="3">
        <v>113</v>
      </c>
      <c r="E32" s="3">
        <v>54</v>
      </c>
      <c r="F32" s="4">
        <f t="shared" si="0"/>
        <v>0.69230769230769229</v>
      </c>
      <c r="G32" s="3"/>
      <c r="H32" s="4">
        <v>1.6058261203328728</v>
      </c>
      <c r="I32" s="4">
        <v>2.9000000000000001E-2</v>
      </c>
      <c r="J32" s="5">
        <v>0.16195144899944997</v>
      </c>
      <c r="K32" s="5">
        <v>2.3999999999999998E-3</v>
      </c>
      <c r="L32" s="3">
        <v>0.64249000000000001</v>
      </c>
      <c r="M32" s="3">
        <v>7.2450000000000001E-2</v>
      </c>
      <c r="N32" s="3">
        <v>7.6999999999999996E-4</v>
      </c>
      <c r="O32" s="3"/>
      <c r="P32" s="6">
        <v>957.92855235637001</v>
      </c>
      <c r="Q32" s="6">
        <v>11</v>
      </c>
      <c r="R32" s="6">
        <v>967.61241118064663</v>
      </c>
      <c r="S32" s="6">
        <v>13</v>
      </c>
      <c r="T32" s="3">
        <v>1001</v>
      </c>
      <c r="U32" s="3">
        <v>21</v>
      </c>
      <c r="V32" s="3"/>
      <c r="W32" s="7">
        <v>966.38798890468138</v>
      </c>
      <c r="X32" s="7">
        <v>13.845247579130016</v>
      </c>
      <c r="Z32" s="8">
        <v>0.90601333247501481</v>
      </c>
      <c r="AA32" s="3"/>
      <c r="AB32" s="3"/>
      <c r="AC32" s="3"/>
      <c r="AD32" s="3"/>
      <c r="AE32" s="3"/>
      <c r="AF32" s="3"/>
      <c r="AG32" s="2"/>
      <c r="AH32" s="2"/>
      <c r="AI32" s="2"/>
      <c r="AJ32" s="2"/>
      <c r="AK32" s="2"/>
      <c r="AL32" s="2"/>
    </row>
    <row r="33" spans="2:38" x14ac:dyDescent="0.25">
      <c r="B33" s="9" t="s">
        <v>28</v>
      </c>
      <c r="C33" s="3">
        <v>60</v>
      </c>
      <c r="D33" s="3">
        <v>143</v>
      </c>
      <c r="E33" s="3">
        <v>66</v>
      </c>
      <c r="F33" s="4">
        <f t="shared" si="0"/>
        <v>1.1000000000000001</v>
      </c>
      <c r="G33" s="3"/>
      <c r="H33" s="4">
        <v>1.7258071514396327</v>
      </c>
      <c r="I33" s="4">
        <v>0.03</v>
      </c>
      <c r="J33" s="5">
        <v>0.16530944705334852</v>
      </c>
      <c r="K33" s="5">
        <v>2.3999999999999998E-3</v>
      </c>
      <c r="L33" s="3">
        <v>0.56772999999999996</v>
      </c>
      <c r="M33" s="3">
        <v>7.5859999999999997E-2</v>
      </c>
      <c r="N33" s="3">
        <v>7.6999999999999996E-4</v>
      </c>
      <c r="O33" s="3"/>
      <c r="P33" s="6">
        <v>1002.0815718036577</v>
      </c>
      <c r="Q33" s="6">
        <v>11</v>
      </c>
      <c r="R33" s="6">
        <v>986.21544905885889</v>
      </c>
      <c r="S33" s="6">
        <v>13</v>
      </c>
      <c r="T33" s="3">
        <v>1088</v>
      </c>
      <c r="U33" s="3">
        <v>20</v>
      </c>
      <c r="V33" s="3"/>
      <c r="W33" s="7">
        <v>981.83117496323916</v>
      </c>
      <c r="X33" s="7">
        <v>13.778773278350513</v>
      </c>
      <c r="Z33" s="8">
        <v>0.90754877169101278</v>
      </c>
      <c r="AA33" s="3"/>
      <c r="AB33" s="3"/>
      <c r="AC33" s="3"/>
      <c r="AD33" s="3"/>
      <c r="AE33" s="3"/>
      <c r="AF33" s="3"/>
      <c r="AG33" s="2"/>
      <c r="AH33" s="2"/>
      <c r="AI33" s="2"/>
      <c r="AJ33" s="2"/>
      <c r="AK33" s="2"/>
      <c r="AL33" s="2"/>
    </row>
    <row r="34" spans="2:38" x14ac:dyDescent="0.25">
      <c r="B34" s="9" t="s">
        <v>29</v>
      </c>
      <c r="C34" s="3">
        <v>52</v>
      </c>
      <c r="D34" s="3">
        <v>187</v>
      </c>
      <c r="E34" s="3">
        <v>85</v>
      </c>
      <c r="F34" s="4">
        <f t="shared" si="0"/>
        <v>1.6346153846153846</v>
      </c>
      <c r="G34" s="3"/>
      <c r="H34" s="4">
        <v>1.7114094277068213</v>
      </c>
      <c r="I34" s="4">
        <v>3.4000000000000002E-2</v>
      </c>
      <c r="J34" s="5">
        <v>0.16598104666412822</v>
      </c>
      <c r="K34" s="5">
        <v>2.7000000000000001E-3</v>
      </c>
      <c r="L34" s="3">
        <v>0.61782999999999999</v>
      </c>
      <c r="M34" s="3">
        <v>7.5719999999999996E-2</v>
      </c>
      <c r="N34" s="3">
        <v>8.8999999999999995E-4</v>
      </c>
      <c r="O34" s="3"/>
      <c r="P34" s="6">
        <v>996.32248231053313</v>
      </c>
      <c r="Q34" s="6">
        <v>12</v>
      </c>
      <c r="R34" s="6">
        <v>989.9296231500457</v>
      </c>
      <c r="S34" s="6">
        <v>15</v>
      </c>
      <c r="T34" s="3">
        <v>1084</v>
      </c>
      <c r="U34" s="3">
        <v>24</v>
      </c>
      <c r="V34" s="3"/>
      <c r="W34" s="7">
        <v>985.84035093191392</v>
      </c>
      <c r="X34" s="7">
        <v>15.5025105850904</v>
      </c>
      <c r="Z34" s="8">
        <v>0.90785619664633543</v>
      </c>
      <c r="AA34" s="3"/>
      <c r="AB34" s="3"/>
      <c r="AC34" s="3"/>
      <c r="AD34" s="3"/>
      <c r="AE34" s="3"/>
      <c r="AF34" s="3"/>
      <c r="AG34" s="2"/>
      <c r="AH34" s="2"/>
      <c r="AI34" s="2"/>
      <c r="AJ34" s="2"/>
      <c r="AK34" s="2"/>
      <c r="AL34" s="2"/>
    </row>
    <row r="35" spans="2:38" x14ac:dyDescent="0.25">
      <c r="B35" s="9" t="s">
        <v>30</v>
      </c>
      <c r="C35" s="3">
        <v>78</v>
      </c>
      <c r="D35" s="3">
        <v>165</v>
      </c>
      <c r="E35" s="3">
        <v>78</v>
      </c>
      <c r="F35" s="4">
        <f t="shared" si="0"/>
        <v>1</v>
      </c>
      <c r="G35" s="3"/>
      <c r="H35" s="4">
        <v>1.6893329179831775</v>
      </c>
      <c r="I35" s="4">
        <v>3.1E-2</v>
      </c>
      <c r="J35" s="5">
        <v>0.16588510386258826</v>
      </c>
      <c r="K35" s="5">
        <v>2.5999999999999999E-3</v>
      </c>
      <c r="L35" s="3">
        <v>0.67032000000000003</v>
      </c>
      <c r="M35" s="3">
        <v>7.4319999999999997E-2</v>
      </c>
      <c r="N35" s="3">
        <v>7.2000000000000005E-4</v>
      </c>
      <c r="O35" s="3"/>
      <c r="P35" s="6">
        <v>987.68384807084647</v>
      </c>
      <c r="Q35" s="6">
        <v>11</v>
      </c>
      <c r="R35" s="6">
        <v>989.39915785148719</v>
      </c>
      <c r="S35" s="6">
        <v>14</v>
      </c>
      <c r="T35" s="3">
        <v>1047</v>
      </c>
      <c r="U35" s="3">
        <v>20</v>
      </c>
      <c r="V35" s="3"/>
      <c r="W35" s="7">
        <v>986.88947523248783</v>
      </c>
      <c r="X35" s="7">
        <v>14.943126753051981</v>
      </c>
      <c r="Z35" s="8">
        <v>0.90781227193715153</v>
      </c>
      <c r="AA35" s="3"/>
      <c r="AB35" s="3"/>
      <c r="AC35" s="3"/>
      <c r="AD35" s="3"/>
      <c r="AE35" s="3"/>
      <c r="AF35" s="3"/>
      <c r="AG35" s="2"/>
      <c r="AH35" s="2"/>
      <c r="AI35" s="2"/>
      <c r="AJ35" s="2"/>
      <c r="AK35" s="2"/>
      <c r="AL35" s="2"/>
    </row>
    <row r="36" spans="2:38" x14ac:dyDescent="0.25">
      <c r="B36" s="9" t="s">
        <v>31</v>
      </c>
      <c r="C36" s="3">
        <v>22</v>
      </c>
      <c r="D36" s="3">
        <v>44</v>
      </c>
      <c r="E36" s="3">
        <v>21</v>
      </c>
      <c r="F36" s="4">
        <f t="shared" si="0"/>
        <v>0.95454545454545459</v>
      </c>
      <c r="G36" s="3"/>
      <c r="H36" s="4">
        <v>1.6864533732366151</v>
      </c>
      <c r="I36" s="4">
        <v>3.5999999999999997E-2</v>
      </c>
      <c r="J36" s="5">
        <v>0.16674858907644791</v>
      </c>
      <c r="K36" s="5">
        <v>2.3999999999999998E-3</v>
      </c>
      <c r="L36" s="3">
        <v>0.50270999999999999</v>
      </c>
      <c r="M36" s="3">
        <v>7.3899999999999993E-2</v>
      </c>
      <c r="N36" s="3">
        <v>1.1000000000000001E-3</v>
      </c>
      <c r="O36" s="3"/>
      <c r="P36" s="6">
        <v>987.68384807084647</v>
      </c>
      <c r="Q36" s="6">
        <v>13</v>
      </c>
      <c r="R36" s="6">
        <v>994.17177482926081</v>
      </c>
      <c r="S36" s="6">
        <v>13</v>
      </c>
      <c r="T36" s="3">
        <v>1029</v>
      </c>
      <c r="U36" s="3">
        <v>29</v>
      </c>
      <c r="V36" s="3"/>
      <c r="W36" s="7">
        <v>992.32710422617026</v>
      </c>
      <c r="X36" s="7">
        <v>13.833587906680906</v>
      </c>
      <c r="Z36" s="8">
        <v>0.90820767652605072</v>
      </c>
      <c r="AA36" s="3"/>
      <c r="AB36" s="3"/>
      <c r="AC36" s="3"/>
      <c r="AD36" s="3"/>
      <c r="AE36" s="3"/>
      <c r="AF36" s="3"/>
      <c r="AG36" s="2"/>
      <c r="AH36" s="2"/>
      <c r="AI36" s="2"/>
      <c r="AJ36" s="2"/>
      <c r="AK36" s="2"/>
      <c r="AL36" s="2"/>
    </row>
    <row r="37" spans="2:38" x14ac:dyDescent="0.25">
      <c r="B37" s="9" t="s">
        <v>32</v>
      </c>
      <c r="C37" s="3">
        <v>81</v>
      </c>
      <c r="D37" s="3">
        <v>182</v>
      </c>
      <c r="E37" s="3">
        <v>80</v>
      </c>
      <c r="F37" s="4">
        <f t="shared" si="0"/>
        <v>0.98765432098765427</v>
      </c>
      <c r="G37" s="3"/>
      <c r="H37" s="4">
        <v>1.7498033576609844</v>
      </c>
      <c r="I37" s="4">
        <v>3.2000000000000001E-2</v>
      </c>
      <c r="J37" s="5">
        <v>0.16770801709184749</v>
      </c>
      <c r="K37" s="5">
        <v>2.2000000000000001E-3</v>
      </c>
      <c r="L37" s="3">
        <v>0.57215000000000005</v>
      </c>
      <c r="M37" s="3">
        <v>7.6410000000000006E-2</v>
      </c>
      <c r="N37" s="3">
        <v>8.3000000000000001E-4</v>
      </c>
      <c r="O37" s="3"/>
      <c r="P37" s="6">
        <v>1012.6399025410525</v>
      </c>
      <c r="Q37" s="6">
        <v>12</v>
      </c>
      <c r="R37" s="6">
        <v>999.47054174321488</v>
      </c>
      <c r="S37" s="6">
        <v>12</v>
      </c>
      <c r="T37" s="3">
        <v>1106</v>
      </c>
      <c r="U37" s="3">
        <v>22</v>
      </c>
      <c r="V37" s="3"/>
      <c r="W37" s="7">
        <v>994.94042379407165</v>
      </c>
      <c r="X37" s="7">
        <v>12.624589044769001</v>
      </c>
      <c r="Z37" s="8">
        <v>0.90864723158969596</v>
      </c>
      <c r="AA37" s="3"/>
      <c r="AB37" s="3"/>
      <c r="AC37" s="3"/>
      <c r="AD37" s="3"/>
      <c r="AE37" s="3"/>
      <c r="AF37" s="3"/>
      <c r="AG37" s="2"/>
      <c r="AH37" s="2"/>
      <c r="AI37" s="2"/>
      <c r="AJ37" s="2"/>
      <c r="AK37" s="2"/>
      <c r="AL37" s="2"/>
    </row>
    <row r="38" spans="2:38" x14ac:dyDescent="0.25">
      <c r="B38" s="9" t="s">
        <v>33</v>
      </c>
      <c r="C38" s="3">
        <v>110</v>
      </c>
      <c r="D38" s="3">
        <v>286</v>
      </c>
      <c r="E38" s="3">
        <v>136</v>
      </c>
      <c r="F38" s="4">
        <f t="shared" si="0"/>
        <v>1.2363636363636363</v>
      </c>
      <c r="G38" s="3"/>
      <c r="H38" s="4">
        <v>1.6883730697343233</v>
      </c>
      <c r="I38" s="4">
        <v>2.8000000000000001E-2</v>
      </c>
      <c r="J38" s="5">
        <v>0.16742018868722761</v>
      </c>
      <c r="K38" s="5">
        <v>2.3E-3</v>
      </c>
      <c r="L38" s="3">
        <v>0.67817000000000005</v>
      </c>
      <c r="M38" s="3">
        <v>7.3300000000000004E-2</v>
      </c>
      <c r="N38" s="3">
        <v>5.6999999999999998E-4</v>
      </c>
      <c r="O38" s="3"/>
      <c r="P38" s="6">
        <v>988.64369631970055</v>
      </c>
      <c r="Q38" s="6">
        <v>10</v>
      </c>
      <c r="R38" s="6">
        <v>997.88136893945966</v>
      </c>
      <c r="S38" s="6">
        <v>13</v>
      </c>
      <c r="T38" s="3">
        <v>1021</v>
      </c>
      <c r="U38" s="3">
        <v>16</v>
      </c>
      <c r="V38" s="3"/>
      <c r="W38" s="7">
        <v>996.87306050703387</v>
      </c>
      <c r="X38" s="7">
        <v>13.224693678145552</v>
      </c>
      <c r="Z38" s="8">
        <v>0.90851534115682575</v>
      </c>
      <c r="AA38" s="3"/>
      <c r="AB38" s="3"/>
      <c r="AC38" s="3"/>
      <c r="AD38" s="3"/>
      <c r="AE38" s="3"/>
      <c r="AF38" s="3"/>
      <c r="AG38" s="2"/>
      <c r="AH38" s="2"/>
      <c r="AI38" s="2"/>
      <c r="AJ38" s="2"/>
      <c r="AK38" s="2"/>
      <c r="AL38" s="2"/>
    </row>
    <row r="39" spans="2:38" x14ac:dyDescent="0.25">
      <c r="B39" s="9" t="s">
        <v>34</v>
      </c>
      <c r="C39" s="3">
        <v>101</v>
      </c>
      <c r="D39" s="3">
        <v>188</v>
      </c>
      <c r="E39" s="3">
        <v>89</v>
      </c>
      <c r="F39" s="4">
        <f t="shared" si="0"/>
        <v>0.88118811881188119</v>
      </c>
      <c r="G39" s="3"/>
      <c r="H39" s="4">
        <v>1.6931723109785939</v>
      </c>
      <c r="I39" s="4">
        <v>2.7E-2</v>
      </c>
      <c r="J39" s="5">
        <v>0.16751613148876757</v>
      </c>
      <c r="K39" s="5">
        <v>2.3E-3</v>
      </c>
      <c r="L39" s="3">
        <v>0.62817000000000001</v>
      </c>
      <c r="M39" s="3">
        <v>7.3099999999999998E-2</v>
      </c>
      <c r="N39" s="3">
        <v>6.0999999999999997E-4</v>
      </c>
      <c r="O39" s="3"/>
      <c r="P39" s="6">
        <v>990.56339281740873</v>
      </c>
      <c r="Q39" s="6">
        <v>10</v>
      </c>
      <c r="R39" s="6">
        <v>998.41113673785617</v>
      </c>
      <c r="S39" s="6">
        <v>13</v>
      </c>
      <c r="T39" s="3">
        <v>1018</v>
      </c>
      <c r="U39" s="3">
        <v>17</v>
      </c>
      <c r="V39" s="3"/>
      <c r="W39" s="7">
        <v>997.6544282709242</v>
      </c>
      <c r="X39" s="7">
        <v>13.229726695463301</v>
      </c>
      <c r="Z39" s="8">
        <v>0.90855930235836546</v>
      </c>
      <c r="AA39" s="3"/>
      <c r="AB39" s="3"/>
      <c r="AC39" s="3"/>
      <c r="AD39" s="3"/>
      <c r="AE39" s="3"/>
      <c r="AF39" s="3"/>
      <c r="AG39" s="2"/>
      <c r="AH39" s="2"/>
      <c r="AI39" s="2"/>
      <c r="AJ39" s="2"/>
      <c r="AK39" s="2"/>
      <c r="AL39" s="2"/>
    </row>
    <row r="40" spans="2:38" x14ac:dyDescent="0.25">
      <c r="B40" s="9" t="s">
        <v>35</v>
      </c>
      <c r="C40" s="3">
        <v>132</v>
      </c>
      <c r="D40" s="3">
        <v>195</v>
      </c>
      <c r="E40" s="3">
        <v>92</v>
      </c>
      <c r="F40" s="4">
        <f t="shared" si="0"/>
        <v>0.69696969696969702</v>
      </c>
      <c r="G40" s="3"/>
      <c r="H40" s="4">
        <v>1.7085298829602591</v>
      </c>
      <c r="I40" s="4">
        <v>2.9000000000000001E-2</v>
      </c>
      <c r="J40" s="5">
        <v>0.16780395989338745</v>
      </c>
      <c r="K40" s="5">
        <v>2.3999999999999998E-3</v>
      </c>
      <c r="L40" s="3">
        <v>0.72023000000000004</v>
      </c>
      <c r="M40" s="3">
        <v>7.4020000000000002E-2</v>
      </c>
      <c r="N40" s="3">
        <v>6.0999999999999997E-4</v>
      </c>
      <c r="O40" s="3"/>
      <c r="P40" s="6">
        <v>995.36263406167905</v>
      </c>
      <c r="Q40" s="6">
        <v>10</v>
      </c>
      <c r="R40" s="6">
        <v>1000.0001789644847</v>
      </c>
      <c r="S40" s="6">
        <v>13</v>
      </c>
      <c r="T40" s="3">
        <v>1044</v>
      </c>
      <c r="U40" s="3">
        <v>17</v>
      </c>
      <c r="V40" s="3"/>
      <c r="W40" s="7">
        <v>998.24658792634443</v>
      </c>
      <c r="X40" s="7">
        <v>13.787790011393334</v>
      </c>
      <c r="Z40" s="8">
        <v>0.90869119961842082</v>
      </c>
      <c r="AA40" s="3"/>
      <c r="AB40" s="3"/>
      <c r="AC40" s="3"/>
      <c r="AD40" s="3"/>
      <c r="AE40" s="3"/>
      <c r="AF40" s="3"/>
      <c r="AG40" s="2"/>
      <c r="AH40" s="2"/>
      <c r="AI40" s="2"/>
      <c r="AJ40" s="2"/>
      <c r="AK40" s="2"/>
      <c r="AL40" s="2"/>
    </row>
    <row r="41" spans="2:38" x14ac:dyDescent="0.25">
      <c r="B41" s="9" t="s">
        <v>36</v>
      </c>
      <c r="C41" s="3">
        <v>61</v>
      </c>
      <c r="D41" s="3">
        <v>243</v>
      </c>
      <c r="E41" s="3">
        <v>116</v>
      </c>
      <c r="F41" s="4">
        <f t="shared" si="0"/>
        <v>1.901639344262295</v>
      </c>
      <c r="G41" s="3"/>
      <c r="H41" s="4">
        <v>1.7498033576609844</v>
      </c>
      <c r="I41" s="4">
        <v>3.5999999999999997E-2</v>
      </c>
      <c r="J41" s="5">
        <v>0.16866744510724707</v>
      </c>
      <c r="K41" s="5">
        <v>3.0000000000000001E-3</v>
      </c>
      <c r="L41" s="3">
        <v>0.80467</v>
      </c>
      <c r="M41" s="3">
        <v>7.4990000000000001E-2</v>
      </c>
      <c r="N41" s="3">
        <v>8.3000000000000001E-4</v>
      </c>
      <c r="O41" s="3"/>
      <c r="P41" s="6">
        <v>1009.7603577944902</v>
      </c>
      <c r="Q41" s="6">
        <v>13</v>
      </c>
      <c r="R41" s="6">
        <v>1004.7649568001352</v>
      </c>
      <c r="S41" s="6">
        <v>16</v>
      </c>
      <c r="T41" s="3">
        <v>1066</v>
      </c>
      <c r="U41" s="3">
        <v>22</v>
      </c>
      <c r="V41" s="3"/>
      <c r="W41" s="7">
        <v>1002.0771365016936</v>
      </c>
      <c r="X41" s="7">
        <v>17.215824410406118</v>
      </c>
      <c r="Z41" s="8">
        <v>0.90908701417255799</v>
      </c>
      <c r="AA41" s="3"/>
      <c r="AB41" s="3"/>
      <c r="AC41" s="3"/>
      <c r="AD41" s="3"/>
      <c r="AE41" s="3"/>
      <c r="AF41" s="3"/>
      <c r="AG41" s="2"/>
      <c r="AH41" s="2"/>
      <c r="AI41" s="2"/>
      <c r="AJ41" s="2"/>
      <c r="AK41" s="2"/>
      <c r="AL41" s="2"/>
    </row>
    <row r="42" spans="2:38" x14ac:dyDescent="0.25">
      <c r="B42" s="9" t="s">
        <v>37</v>
      </c>
      <c r="C42" s="3">
        <v>120</v>
      </c>
      <c r="D42" s="3">
        <v>200</v>
      </c>
      <c r="E42" s="3">
        <v>93</v>
      </c>
      <c r="F42" s="4">
        <f t="shared" si="0"/>
        <v>0.77500000000000002</v>
      </c>
      <c r="G42" s="3"/>
      <c r="H42" s="4">
        <v>1.7238874549419245</v>
      </c>
      <c r="I42" s="4">
        <v>2.8000000000000001E-2</v>
      </c>
      <c r="J42" s="5">
        <v>0.17049035833650628</v>
      </c>
      <c r="K42" s="5">
        <v>2.3999999999999998E-3</v>
      </c>
      <c r="L42" s="3">
        <v>0.66271999999999998</v>
      </c>
      <c r="M42" s="3">
        <v>7.392E-2</v>
      </c>
      <c r="N42" s="3">
        <v>6.2E-4</v>
      </c>
      <c r="O42" s="3"/>
      <c r="P42" s="6">
        <v>1001.1217235548036</v>
      </c>
      <c r="Q42" s="6">
        <v>10</v>
      </c>
      <c r="R42" s="6">
        <v>1014.8123816087161</v>
      </c>
      <c r="S42" s="6">
        <v>13</v>
      </c>
      <c r="T42" s="3">
        <v>1036</v>
      </c>
      <c r="U42" s="3">
        <v>17</v>
      </c>
      <c r="V42" s="3"/>
      <c r="W42" s="7">
        <v>1013.7728643371007</v>
      </c>
      <c r="X42" s="7">
        <v>13.78000324269955</v>
      </c>
      <c r="Z42" s="8">
        <v>0.90992322597538866</v>
      </c>
      <c r="AA42" s="3"/>
      <c r="AB42" s="3"/>
      <c r="AC42" s="3"/>
      <c r="AD42" s="3"/>
      <c r="AE42" s="3"/>
      <c r="AF42" s="3"/>
      <c r="AG42" s="2"/>
      <c r="AH42" s="2"/>
      <c r="AI42" s="2"/>
      <c r="AJ42" s="2"/>
      <c r="AK42" s="2"/>
      <c r="AL42" s="2"/>
    </row>
    <row r="43" spans="2:38" x14ac:dyDescent="0.25">
      <c r="B43" s="9" t="s">
        <v>38</v>
      </c>
      <c r="C43" s="3">
        <v>119</v>
      </c>
      <c r="D43" s="3">
        <v>179</v>
      </c>
      <c r="E43" s="3">
        <v>84</v>
      </c>
      <c r="F43" s="4">
        <f t="shared" si="0"/>
        <v>0.70588235294117652</v>
      </c>
      <c r="G43" s="3"/>
      <c r="H43" s="4">
        <v>1.7478836611632764</v>
      </c>
      <c r="I43" s="4">
        <v>2.9000000000000001E-2</v>
      </c>
      <c r="J43" s="5">
        <v>0.17097007234420608</v>
      </c>
      <c r="K43" s="5">
        <v>2.5000000000000001E-3</v>
      </c>
      <c r="L43" s="3">
        <v>0.70321</v>
      </c>
      <c r="M43" s="3">
        <v>7.4829999999999994E-2</v>
      </c>
      <c r="N43" s="3">
        <v>6.4000000000000005E-4</v>
      </c>
      <c r="O43" s="3"/>
      <c r="P43" s="6">
        <v>1011.6800542921984</v>
      </c>
      <c r="Q43" s="6">
        <v>11</v>
      </c>
      <c r="R43" s="6">
        <v>1017.453840063739</v>
      </c>
      <c r="S43" s="6">
        <v>14</v>
      </c>
      <c r="T43" s="3">
        <v>1069</v>
      </c>
      <c r="U43" s="3">
        <v>17</v>
      </c>
      <c r="V43" s="3"/>
      <c r="W43" s="7">
        <v>1015.4568297611916</v>
      </c>
      <c r="X43" s="7">
        <v>14.337115071801252</v>
      </c>
      <c r="Z43" s="8">
        <v>0.91014341743904259</v>
      </c>
      <c r="AA43" s="3"/>
      <c r="AB43" s="3"/>
      <c r="AC43" s="3"/>
      <c r="AD43" s="3"/>
      <c r="AE43" s="3"/>
      <c r="AF43" s="3"/>
      <c r="AG43" s="2"/>
      <c r="AH43" s="2"/>
      <c r="AI43" s="2"/>
      <c r="AJ43" s="2"/>
      <c r="AK43" s="2"/>
      <c r="AL43" s="2"/>
    </row>
    <row r="44" spans="2:38" x14ac:dyDescent="0.25">
      <c r="B44" s="9" t="s">
        <v>39</v>
      </c>
      <c r="C44" s="3">
        <v>189</v>
      </c>
      <c r="D44" s="3">
        <v>256</v>
      </c>
      <c r="E44" s="3">
        <v>116</v>
      </c>
      <c r="F44" s="4">
        <f t="shared" si="0"/>
        <v>0.61375661375661372</v>
      </c>
      <c r="G44" s="3"/>
      <c r="H44" s="4">
        <v>1.7613215366472335</v>
      </c>
      <c r="I44" s="4">
        <v>2.8000000000000001E-2</v>
      </c>
      <c r="J44" s="5">
        <v>0.17106601514574601</v>
      </c>
      <c r="K44" s="5">
        <v>2.3E-3</v>
      </c>
      <c r="L44" s="3">
        <v>0.63604000000000005</v>
      </c>
      <c r="M44" s="3">
        <v>7.485E-2</v>
      </c>
      <c r="N44" s="3">
        <v>5.9999999999999995E-4</v>
      </c>
      <c r="O44" s="3"/>
      <c r="P44" s="6">
        <v>1014.4636142138753</v>
      </c>
      <c r="Q44" s="6">
        <v>9.9</v>
      </c>
      <c r="R44" s="6">
        <v>1017.9820018970838</v>
      </c>
      <c r="S44" s="6">
        <v>13</v>
      </c>
      <c r="T44" s="3">
        <v>1066</v>
      </c>
      <c r="U44" s="3">
        <v>16</v>
      </c>
      <c r="V44" s="3"/>
      <c r="W44" s="7">
        <v>1015.9829389703501</v>
      </c>
      <c r="X44" s="7">
        <v>13.190209540339584</v>
      </c>
      <c r="Z44" s="8">
        <v>0.9101874625044919</v>
      </c>
      <c r="AA44" s="3"/>
      <c r="AB44" s="3"/>
      <c r="AC44" s="3"/>
      <c r="AD44" s="3"/>
      <c r="AE44" s="3"/>
      <c r="AF44" s="3"/>
      <c r="AG44" s="2"/>
      <c r="AH44" s="2"/>
      <c r="AI44" s="2"/>
      <c r="AJ44" s="2"/>
      <c r="AK44" s="2"/>
      <c r="AL44" s="2"/>
    </row>
    <row r="45" spans="2:38" x14ac:dyDescent="0.25">
      <c r="B45" s="9" t="s">
        <v>40</v>
      </c>
      <c r="C45" s="3">
        <v>231</v>
      </c>
      <c r="D45" s="3">
        <v>1135</v>
      </c>
      <c r="E45" s="3">
        <v>536</v>
      </c>
      <c r="F45" s="4">
        <f t="shared" si="0"/>
        <v>2.3203463203463204</v>
      </c>
      <c r="G45" s="3"/>
      <c r="H45" s="4">
        <v>1.7334859374304652</v>
      </c>
      <c r="I45" s="4">
        <v>2.8000000000000001E-2</v>
      </c>
      <c r="J45" s="5">
        <v>0.17106601514574601</v>
      </c>
      <c r="K45" s="5">
        <v>2.3E-3</v>
      </c>
      <c r="L45" s="3">
        <v>0.72785</v>
      </c>
      <c r="M45" s="3">
        <v>7.3249999999999996E-2</v>
      </c>
      <c r="N45" s="3">
        <v>4.8000000000000001E-4</v>
      </c>
      <c r="O45" s="3"/>
      <c r="P45" s="6">
        <v>1004.9611165502198</v>
      </c>
      <c r="Q45" s="6">
        <v>9.9</v>
      </c>
      <c r="R45" s="6">
        <v>1017.9820018970838</v>
      </c>
      <c r="S45" s="6">
        <v>13</v>
      </c>
      <c r="T45" s="3">
        <v>1021</v>
      </c>
      <c r="U45" s="3">
        <v>13</v>
      </c>
      <c r="V45" s="3"/>
      <c r="W45" s="7">
        <v>1017.8592630229757</v>
      </c>
      <c r="X45" s="7">
        <v>13.207529850441832</v>
      </c>
      <c r="Z45" s="8">
        <v>0.9101874625044919</v>
      </c>
      <c r="AA45" s="3"/>
      <c r="AB45" s="3"/>
      <c r="AC45" s="3"/>
      <c r="AD45" s="3"/>
      <c r="AE45" s="3"/>
      <c r="AF45" s="3"/>
      <c r="AG45" s="2"/>
      <c r="AH45" s="2"/>
      <c r="AI45" s="2"/>
      <c r="AJ45" s="2"/>
      <c r="AK45" s="2"/>
      <c r="AL45" s="2"/>
    </row>
    <row r="46" spans="2:38" x14ac:dyDescent="0.25">
      <c r="B46" s="9" t="s">
        <v>41</v>
      </c>
      <c r="C46" s="3">
        <v>133</v>
      </c>
      <c r="D46" s="3">
        <v>363</v>
      </c>
      <c r="E46" s="3">
        <v>162</v>
      </c>
      <c r="F46" s="4">
        <f t="shared" si="0"/>
        <v>1.2180451127819549</v>
      </c>
      <c r="G46" s="3"/>
      <c r="H46" s="4">
        <v>1.7901169841128557</v>
      </c>
      <c r="I46" s="4">
        <v>3.4000000000000002E-2</v>
      </c>
      <c r="J46" s="5">
        <v>0.17164167195498578</v>
      </c>
      <c r="K46" s="5">
        <v>2.8E-3</v>
      </c>
      <c r="L46" s="3">
        <v>0.77202999999999999</v>
      </c>
      <c r="M46" s="3">
        <v>7.5459999999999999E-2</v>
      </c>
      <c r="N46" s="3">
        <v>6.8999999999999997E-4</v>
      </c>
      <c r="O46" s="3"/>
      <c r="P46" s="6">
        <v>1026.0777780250096</v>
      </c>
      <c r="Q46" s="6">
        <v>12</v>
      </c>
      <c r="R46" s="6">
        <v>1021.1500644891297</v>
      </c>
      <c r="S46" s="6">
        <v>15</v>
      </c>
      <c r="T46" s="3">
        <v>1084</v>
      </c>
      <c r="U46" s="3">
        <v>18</v>
      </c>
      <c r="V46" s="3"/>
      <c r="W46" s="7">
        <v>1018.5624694264968</v>
      </c>
      <c r="X46" s="7">
        <v>16.041578936590977</v>
      </c>
      <c r="Z46" s="8">
        <v>0.91045178026033324</v>
      </c>
      <c r="AA46" s="3"/>
      <c r="AB46" s="3"/>
      <c r="AC46" s="3"/>
      <c r="AD46" s="3"/>
      <c r="AE46" s="3"/>
      <c r="AF46" s="3"/>
      <c r="AG46" s="2"/>
      <c r="AH46" s="2"/>
      <c r="AI46" s="2"/>
      <c r="AJ46" s="2"/>
      <c r="AK46" s="2"/>
      <c r="AL46" s="2"/>
    </row>
    <row r="47" spans="2:38" x14ac:dyDescent="0.25">
      <c r="B47" s="9" t="s">
        <v>42</v>
      </c>
      <c r="C47" s="3">
        <v>89</v>
      </c>
      <c r="D47" s="3">
        <v>120</v>
      </c>
      <c r="E47" s="3">
        <v>51</v>
      </c>
      <c r="F47" s="4">
        <f t="shared" si="0"/>
        <v>0.5730337078651685</v>
      </c>
      <c r="G47" s="3"/>
      <c r="H47" s="4">
        <v>1.8256313693204567</v>
      </c>
      <c r="I47" s="4">
        <v>4.7E-2</v>
      </c>
      <c r="J47" s="5">
        <v>0.1720254431611456</v>
      </c>
      <c r="K47" s="5">
        <v>4.0000000000000001E-3</v>
      </c>
      <c r="L47" s="3">
        <v>0.74072000000000005</v>
      </c>
      <c r="M47" s="3">
        <v>7.6600000000000001E-2</v>
      </c>
      <c r="N47" s="3">
        <v>1.1999999999999999E-3</v>
      </c>
      <c r="O47" s="3"/>
      <c r="P47" s="6">
        <v>1036.6361087624043</v>
      </c>
      <c r="Q47" s="6">
        <v>16</v>
      </c>
      <c r="R47" s="6">
        <v>1023.2612415861073</v>
      </c>
      <c r="S47" s="6">
        <v>22</v>
      </c>
      <c r="T47" s="3">
        <v>1111</v>
      </c>
      <c r="U47" s="3">
        <v>30</v>
      </c>
      <c r="V47" s="3"/>
      <c r="W47" s="7">
        <v>1019.4153163934324</v>
      </c>
      <c r="X47" s="7">
        <v>22.89861503611333</v>
      </c>
      <c r="Z47" s="8">
        <v>0.91062803716514951</v>
      </c>
      <c r="AA47" s="3"/>
      <c r="AB47" s="3"/>
      <c r="AC47" s="3"/>
      <c r="AD47" s="3"/>
      <c r="AE47" s="3"/>
      <c r="AF47" s="3"/>
      <c r="AG47" s="2"/>
      <c r="AH47" s="2"/>
      <c r="AI47" s="2"/>
      <c r="AJ47" s="2"/>
      <c r="AK47" s="2"/>
      <c r="AL47" s="2"/>
    </row>
    <row r="48" spans="2:38" x14ac:dyDescent="0.25">
      <c r="B48" s="9" t="s">
        <v>43</v>
      </c>
      <c r="C48" s="3">
        <v>222</v>
      </c>
      <c r="D48" s="3">
        <v>1469</v>
      </c>
      <c r="E48" s="3">
        <v>666</v>
      </c>
      <c r="F48" s="4">
        <f t="shared" si="0"/>
        <v>3</v>
      </c>
      <c r="G48" s="3"/>
      <c r="H48" s="4">
        <v>1.7872374393662938</v>
      </c>
      <c r="I48" s="4">
        <v>2.9000000000000001E-2</v>
      </c>
      <c r="J48" s="5">
        <v>0.17240921436730544</v>
      </c>
      <c r="K48" s="5">
        <v>2.5000000000000001E-3</v>
      </c>
      <c r="L48" s="3">
        <v>0.67188999999999999</v>
      </c>
      <c r="M48" s="3">
        <v>7.5259999999999994E-2</v>
      </c>
      <c r="N48" s="3">
        <v>6.2E-4</v>
      </c>
      <c r="O48" s="3"/>
      <c r="P48" s="6">
        <v>1023.1982332784473</v>
      </c>
      <c r="Q48" s="6">
        <v>10</v>
      </c>
      <c r="R48" s="6">
        <v>1025.371727506649</v>
      </c>
      <c r="S48" s="6">
        <v>14</v>
      </c>
      <c r="T48" s="3">
        <v>1076</v>
      </c>
      <c r="U48" s="3">
        <v>16</v>
      </c>
      <c r="V48" s="3"/>
      <c r="W48" s="7">
        <v>1023.1909552242395</v>
      </c>
      <c r="X48" s="7">
        <v>14.323471623687961</v>
      </c>
      <c r="Z48" s="8">
        <v>0.91080433008303385</v>
      </c>
      <c r="AA48" s="3"/>
      <c r="AB48" s="3"/>
      <c r="AC48" s="3"/>
      <c r="AD48" s="3"/>
      <c r="AE48" s="3"/>
      <c r="AF48" s="3"/>
      <c r="AG48" s="2"/>
      <c r="AH48" s="2"/>
      <c r="AI48" s="2"/>
      <c r="AJ48" s="2"/>
      <c r="AK48" s="2"/>
      <c r="AL48" s="2"/>
    </row>
    <row r="49" spans="2:38" x14ac:dyDescent="0.25">
      <c r="B49" s="9" t="s">
        <v>44</v>
      </c>
      <c r="C49" s="3">
        <v>152</v>
      </c>
      <c r="D49" s="3">
        <v>213</v>
      </c>
      <c r="E49" s="3">
        <v>98</v>
      </c>
      <c r="F49" s="4">
        <f t="shared" si="0"/>
        <v>0.64473684210526316</v>
      </c>
      <c r="G49" s="3"/>
      <c r="H49" s="4">
        <v>1.7651609296426498</v>
      </c>
      <c r="I49" s="4">
        <v>2.7E-2</v>
      </c>
      <c r="J49" s="5">
        <v>0.17260109997038536</v>
      </c>
      <c r="K49" s="5">
        <v>2.2000000000000001E-3</v>
      </c>
      <c r="L49" s="3">
        <v>0.61251</v>
      </c>
      <c r="M49" s="3">
        <v>7.4139999999999998E-2</v>
      </c>
      <c r="N49" s="3">
        <v>5.4000000000000001E-4</v>
      </c>
      <c r="O49" s="3"/>
      <c r="P49" s="6">
        <v>1016.5752803613541</v>
      </c>
      <c r="Q49" s="6">
        <v>9.8000000000000007</v>
      </c>
      <c r="R49" s="6">
        <v>1026.4267114171541</v>
      </c>
      <c r="S49" s="6">
        <v>12</v>
      </c>
      <c r="T49" s="3">
        <v>1045</v>
      </c>
      <c r="U49" s="3">
        <v>15</v>
      </c>
      <c r="V49" s="3"/>
      <c r="W49" s="7">
        <v>1025.6126929230875</v>
      </c>
      <c r="X49" s="7">
        <v>12.619789693855745</v>
      </c>
      <c r="Z49" s="8">
        <v>0.9108924900358637</v>
      </c>
      <c r="AA49" s="3"/>
      <c r="AB49" s="3"/>
      <c r="AC49" s="3"/>
      <c r="AD49" s="3"/>
      <c r="AE49" s="3"/>
      <c r="AF49" s="3"/>
      <c r="AG49" s="2"/>
      <c r="AH49" s="2"/>
      <c r="AI49" s="2"/>
      <c r="AJ49" s="2"/>
      <c r="AK49" s="2"/>
      <c r="AL49" s="2"/>
    </row>
    <row r="50" spans="2:38" x14ac:dyDescent="0.25">
      <c r="B50" s="9" t="s">
        <v>45</v>
      </c>
      <c r="C50" s="3">
        <v>139</v>
      </c>
      <c r="D50" s="3">
        <v>104</v>
      </c>
      <c r="E50" s="3">
        <v>49</v>
      </c>
      <c r="F50" s="4">
        <f t="shared" si="0"/>
        <v>0.35251798561151076</v>
      </c>
      <c r="G50" s="3"/>
      <c r="H50" s="4">
        <v>1.7651609296426498</v>
      </c>
      <c r="I50" s="4">
        <v>2.8000000000000001E-2</v>
      </c>
      <c r="J50" s="5">
        <v>0.17269704277192532</v>
      </c>
      <c r="K50" s="5">
        <v>2.5000000000000001E-3</v>
      </c>
      <c r="L50" s="3">
        <v>0.66447000000000001</v>
      </c>
      <c r="M50" s="3">
        <v>7.3550000000000004E-2</v>
      </c>
      <c r="N50" s="3">
        <v>5.8E-4</v>
      </c>
      <c r="O50" s="3"/>
      <c r="P50" s="6">
        <v>1017.4391437853228</v>
      </c>
      <c r="Q50" s="6">
        <v>10</v>
      </c>
      <c r="R50" s="6">
        <v>1026.9541386346946</v>
      </c>
      <c r="S50" s="6">
        <v>14</v>
      </c>
      <c r="T50" s="3">
        <v>1026</v>
      </c>
      <c r="U50" s="3">
        <v>16</v>
      </c>
      <c r="V50" s="3"/>
      <c r="W50" s="7">
        <v>1026.8599244018415</v>
      </c>
      <c r="X50" s="7">
        <v>14.348000830721951</v>
      </c>
      <c r="Z50" s="8">
        <v>0.91093657338381995</v>
      </c>
      <c r="AA50" s="3"/>
      <c r="AB50" s="3"/>
      <c r="AC50" s="3"/>
      <c r="AD50" s="3"/>
      <c r="AE50" s="3"/>
      <c r="AF50" s="3"/>
      <c r="AG50" s="2"/>
      <c r="AH50" s="2"/>
      <c r="AI50" s="2"/>
      <c r="AJ50" s="2"/>
      <c r="AK50" s="2"/>
      <c r="AL50" s="2"/>
    </row>
    <row r="51" spans="2:38" x14ac:dyDescent="0.25">
      <c r="B51" s="9" t="s">
        <v>46</v>
      </c>
      <c r="C51" s="3">
        <v>178</v>
      </c>
      <c r="D51" s="3">
        <v>284</v>
      </c>
      <c r="E51" s="3">
        <v>126</v>
      </c>
      <c r="F51" s="4">
        <f t="shared" si="0"/>
        <v>0.7078651685393258</v>
      </c>
      <c r="G51" s="3"/>
      <c r="H51" s="4">
        <v>1.7949162253571262</v>
      </c>
      <c r="I51" s="4">
        <v>3.2000000000000001E-2</v>
      </c>
      <c r="J51" s="5">
        <v>0.17346458518424498</v>
      </c>
      <c r="K51" s="5">
        <v>2.7000000000000001E-3</v>
      </c>
      <c r="L51" s="3">
        <v>0.72565000000000002</v>
      </c>
      <c r="M51" s="3">
        <v>7.4929999999999997E-2</v>
      </c>
      <c r="N51" s="3">
        <v>6.6E-4</v>
      </c>
      <c r="O51" s="3"/>
      <c r="P51" s="6">
        <v>1027.0376262738637</v>
      </c>
      <c r="Q51" s="6">
        <v>11</v>
      </c>
      <c r="R51" s="6">
        <v>1031.1720036016332</v>
      </c>
      <c r="S51" s="6">
        <v>15</v>
      </c>
      <c r="T51" s="3">
        <v>1064</v>
      </c>
      <c r="U51" s="3">
        <v>17</v>
      </c>
      <c r="V51" s="3"/>
      <c r="W51" s="7">
        <v>1029.6217132209429</v>
      </c>
      <c r="X51" s="7">
        <v>15.47035889519389</v>
      </c>
      <c r="Z51" s="8">
        <v>0.91128932101145055</v>
      </c>
      <c r="AA51" s="3"/>
      <c r="AB51" s="3"/>
      <c r="AC51" s="3"/>
      <c r="AD51" s="3"/>
      <c r="AE51" s="3"/>
      <c r="AF51" s="3"/>
      <c r="AG51" s="2"/>
      <c r="AH51" s="2"/>
      <c r="AI51" s="2"/>
      <c r="AJ51" s="2"/>
      <c r="AK51" s="2"/>
      <c r="AL51" s="2"/>
    </row>
    <row r="52" spans="2:38" x14ac:dyDescent="0.25">
      <c r="B52" s="9" t="s">
        <v>47</v>
      </c>
      <c r="C52" s="3">
        <v>165</v>
      </c>
      <c r="D52" s="3">
        <v>218</v>
      </c>
      <c r="E52" s="3">
        <v>100</v>
      </c>
      <c r="F52" s="4">
        <f t="shared" si="0"/>
        <v>0.60606060606060608</v>
      </c>
      <c r="G52" s="3"/>
      <c r="H52" s="4">
        <v>1.7862775911174396</v>
      </c>
      <c r="I52" s="4">
        <v>2.7E-2</v>
      </c>
      <c r="J52" s="5">
        <v>0.17384835639040483</v>
      </c>
      <c r="K52" s="5">
        <v>2.3E-3</v>
      </c>
      <c r="L52" s="3">
        <v>0.61177000000000004</v>
      </c>
      <c r="M52" s="3">
        <v>7.4270000000000003E-2</v>
      </c>
      <c r="N52" s="3">
        <v>5.8E-4</v>
      </c>
      <c r="O52" s="3"/>
      <c r="P52" s="6">
        <v>1024.0620967024161</v>
      </c>
      <c r="Q52" s="6">
        <v>9.5</v>
      </c>
      <c r="R52" s="6">
        <v>1033.2799016362756</v>
      </c>
      <c r="S52" s="6">
        <v>12</v>
      </c>
      <c r="T52" s="3">
        <v>1050</v>
      </c>
      <c r="U52" s="3">
        <v>16</v>
      </c>
      <c r="V52" s="3"/>
      <c r="W52" s="7">
        <v>1032.602821208149</v>
      </c>
      <c r="X52" s="7">
        <v>13.188159186624752</v>
      </c>
      <c r="Z52" s="8">
        <v>0.91146574866358887</v>
      </c>
      <c r="AA52" s="3"/>
      <c r="AB52" s="3"/>
      <c r="AC52" s="3"/>
      <c r="AD52" s="3"/>
      <c r="AE52" s="3"/>
      <c r="AF52" s="3"/>
      <c r="AG52" s="2"/>
      <c r="AH52" s="2"/>
      <c r="AI52" s="2"/>
      <c r="AJ52" s="2"/>
      <c r="AK52" s="2"/>
      <c r="AL52" s="2"/>
    </row>
    <row r="53" spans="2:38" x14ac:dyDescent="0.25">
      <c r="B53" s="9" t="s">
        <v>48</v>
      </c>
      <c r="C53" s="3">
        <v>88</v>
      </c>
      <c r="D53" s="3">
        <v>103</v>
      </c>
      <c r="E53" s="3">
        <v>47</v>
      </c>
      <c r="F53" s="4">
        <f t="shared" si="0"/>
        <v>0.53409090909090906</v>
      </c>
      <c r="G53" s="3"/>
      <c r="H53" s="4">
        <v>1.7901169841128557</v>
      </c>
      <c r="I53" s="4">
        <v>3.1E-2</v>
      </c>
      <c r="J53" s="5">
        <v>0.17404024199348475</v>
      </c>
      <c r="K53" s="5">
        <v>2.3999999999999998E-3</v>
      </c>
      <c r="L53" s="3">
        <v>0.55157999999999996</v>
      </c>
      <c r="M53" s="3">
        <v>7.4700000000000003E-2</v>
      </c>
      <c r="N53" s="3">
        <v>7.7999999999999999E-4</v>
      </c>
      <c r="O53" s="3"/>
      <c r="P53" s="6">
        <v>1027.0376262738637</v>
      </c>
      <c r="Q53" s="6">
        <v>11</v>
      </c>
      <c r="R53" s="6">
        <v>1034.3335922386691</v>
      </c>
      <c r="S53" s="6">
        <v>13</v>
      </c>
      <c r="T53" s="3">
        <v>1062</v>
      </c>
      <c r="U53" s="3">
        <v>21</v>
      </c>
      <c r="V53" s="3"/>
      <c r="W53" s="7">
        <v>1033.1898406279224</v>
      </c>
      <c r="X53" s="7">
        <v>13.766604835786337</v>
      </c>
      <c r="Z53" s="8">
        <v>0.91155397593367404</v>
      </c>
      <c r="AA53" s="3"/>
      <c r="AB53" s="3"/>
      <c r="AC53" s="3"/>
      <c r="AD53" s="3"/>
      <c r="AE53" s="3"/>
      <c r="AF53" s="3"/>
      <c r="AG53" s="2"/>
      <c r="AH53" s="2"/>
      <c r="AI53" s="2"/>
      <c r="AJ53" s="2"/>
      <c r="AK53" s="2"/>
      <c r="AL53" s="2"/>
    </row>
    <row r="54" spans="2:38" x14ac:dyDescent="0.25">
      <c r="B54" s="9" t="s">
        <v>49</v>
      </c>
      <c r="C54" s="3">
        <v>75</v>
      </c>
      <c r="D54" s="3">
        <v>115</v>
      </c>
      <c r="E54" s="3">
        <v>51</v>
      </c>
      <c r="F54" s="4">
        <f t="shared" si="0"/>
        <v>0.68</v>
      </c>
      <c r="G54" s="3"/>
      <c r="H54" s="4">
        <v>1.8640252992746198</v>
      </c>
      <c r="I54" s="4">
        <v>3.4000000000000002E-2</v>
      </c>
      <c r="J54" s="5">
        <v>0.17519155561196426</v>
      </c>
      <c r="K54" s="5">
        <v>2.8E-3</v>
      </c>
      <c r="L54" s="3">
        <v>0.69220999999999999</v>
      </c>
      <c r="M54" s="3">
        <v>7.7340000000000006E-2</v>
      </c>
      <c r="N54" s="3">
        <v>8.0999999999999996E-4</v>
      </c>
      <c r="O54" s="3"/>
      <c r="P54" s="6">
        <v>1051.0338324952156</v>
      </c>
      <c r="Q54" s="6">
        <v>12</v>
      </c>
      <c r="R54" s="6">
        <v>1040.6521215893958</v>
      </c>
      <c r="S54" s="6">
        <v>15</v>
      </c>
      <c r="T54" s="3">
        <v>1130</v>
      </c>
      <c r="U54" s="3">
        <v>20</v>
      </c>
      <c r="V54" s="3"/>
      <c r="W54" s="7">
        <v>1036.6182919398941</v>
      </c>
      <c r="X54" s="7">
        <v>16.000662355375116</v>
      </c>
      <c r="Z54" s="8">
        <v>0.91208352748901556</v>
      </c>
      <c r="AA54" s="3"/>
      <c r="AB54" s="3"/>
      <c r="AC54" s="3"/>
      <c r="AD54" s="3"/>
      <c r="AE54" s="3"/>
      <c r="AF54" s="3"/>
      <c r="AG54" s="2"/>
      <c r="AH54" s="2"/>
      <c r="AI54" s="2"/>
      <c r="AJ54" s="2"/>
      <c r="AK54" s="2"/>
      <c r="AL54" s="2"/>
    </row>
    <row r="55" spans="2:38" x14ac:dyDescent="0.25">
      <c r="B55" s="9" t="s">
        <v>50</v>
      </c>
      <c r="C55" s="3">
        <v>70</v>
      </c>
      <c r="D55" s="3">
        <v>40</v>
      </c>
      <c r="E55" s="3">
        <v>18</v>
      </c>
      <c r="F55" s="4">
        <f t="shared" si="0"/>
        <v>0.25714285714285712</v>
      </c>
      <c r="G55" s="3"/>
      <c r="H55" s="4">
        <v>1.8275510658181648</v>
      </c>
      <c r="I55" s="4">
        <v>3.1E-2</v>
      </c>
      <c r="J55" s="5">
        <v>0.17509561281042429</v>
      </c>
      <c r="K55" s="5">
        <v>2.5000000000000001E-3</v>
      </c>
      <c r="L55" s="3">
        <v>0.65293999999999996</v>
      </c>
      <c r="M55" s="3">
        <v>7.5499999999999998E-2</v>
      </c>
      <c r="N55" s="3">
        <v>6.7000000000000002E-4</v>
      </c>
      <c r="O55" s="3"/>
      <c r="P55" s="6">
        <v>1038.5558052601125</v>
      </c>
      <c r="Q55" s="6">
        <v>11</v>
      </c>
      <c r="R55" s="6">
        <v>1040.1258139575698</v>
      </c>
      <c r="S55" s="6">
        <v>14</v>
      </c>
      <c r="T55" s="3">
        <v>1083</v>
      </c>
      <c r="U55" s="3">
        <v>18</v>
      </c>
      <c r="V55" s="3"/>
      <c r="W55" s="7">
        <v>1038.2723756335304</v>
      </c>
      <c r="X55" s="7">
        <v>14.312918190634202</v>
      </c>
      <c r="Z55" s="8">
        <v>0.91203938590082523</v>
      </c>
      <c r="AA55" s="3"/>
      <c r="AB55" s="3"/>
      <c r="AC55" s="3"/>
      <c r="AD55" s="3"/>
      <c r="AE55" s="3"/>
      <c r="AF55" s="3"/>
      <c r="AG55" s="2"/>
      <c r="AH55" s="2"/>
      <c r="AI55" s="2"/>
      <c r="AJ55" s="2"/>
      <c r="AK55" s="2"/>
      <c r="AL55" s="2"/>
    </row>
    <row r="56" spans="2:38" x14ac:dyDescent="0.25">
      <c r="B56" s="9" t="s">
        <v>51</v>
      </c>
      <c r="C56" s="3">
        <v>114</v>
      </c>
      <c r="D56" s="3">
        <v>147</v>
      </c>
      <c r="E56" s="3">
        <v>63</v>
      </c>
      <c r="F56" s="4">
        <f t="shared" si="0"/>
        <v>0.55263157894736847</v>
      </c>
      <c r="G56" s="3"/>
      <c r="H56" s="4">
        <v>1.8429086377998301</v>
      </c>
      <c r="I56" s="4">
        <v>0.04</v>
      </c>
      <c r="J56" s="5">
        <v>0.17519155561196426</v>
      </c>
      <c r="K56" s="5">
        <v>3.3E-3</v>
      </c>
      <c r="L56" s="3">
        <v>0.86745000000000005</v>
      </c>
      <c r="M56" s="3">
        <v>7.5730000000000006E-2</v>
      </c>
      <c r="N56" s="3">
        <v>7.2999999999999996E-4</v>
      </c>
      <c r="O56" s="3"/>
      <c r="P56" s="6">
        <v>1042.3951982555288</v>
      </c>
      <c r="Q56" s="6">
        <v>14</v>
      </c>
      <c r="R56" s="6">
        <v>1040.6521215893958</v>
      </c>
      <c r="S56" s="6">
        <v>18</v>
      </c>
      <c r="T56" s="3">
        <v>1092</v>
      </c>
      <c r="U56" s="3">
        <v>20</v>
      </c>
      <c r="V56" s="3"/>
      <c r="W56" s="7">
        <v>1038.5455814521238</v>
      </c>
      <c r="X56" s="7">
        <v>18.87817884328695</v>
      </c>
      <c r="Z56" s="8">
        <v>0.91208352748901556</v>
      </c>
      <c r="AA56" s="3"/>
      <c r="AB56" s="3"/>
      <c r="AC56" s="3"/>
      <c r="AD56" s="3"/>
      <c r="AE56" s="3"/>
      <c r="AF56" s="3"/>
      <c r="AG56" s="2"/>
      <c r="AH56" s="2"/>
      <c r="AI56" s="2"/>
      <c r="AJ56" s="2"/>
      <c r="AK56" s="2"/>
      <c r="AL56" s="2"/>
    </row>
    <row r="57" spans="2:38" x14ac:dyDescent="0.25">
      <c r="B57" s="9" t="s">
        <v>52</v>
      </c>
      <c r="C57" s="3">
        <v>82</v>
      </c>
      <c r="D57" s="3">
        <v>111</v>
      </c>
      <c r="E57" s="3">
        <v>51</v>
      </c>
      <c r="F57" s="4">
        <f t="shared" si="0"/>
        <v>0.62195121951219512</v>
      </c>
      <c r="G57" s="3"/>
      <c r="H57" s="4">
        <v>1.8102737973387915</v>
      </c>
      <c r="I57" s="4">
        <v>2.9000000000000001E-2</v>
      </c>
      <c r="J57" s="5">
        <v>0.17547938401658414</v>
      </c>
      <c r="K57" s="5">
        <v>2.5000000000000001E-3</v>
      </c>
      <c r="L57" s="3">
        <v>0.64658000000000004</v>
      </c>
      <c r="M57" s="3">
        <v>7.4910000000000004E-2</v>
      </c>
      <c r="N57" s="3">
        <v>6.4999999999999997E-4</v>
      </c>
      <c r="O57" s="3"/>
      <c r="P57" s="6">
        <v>1032.7967157669882</v>
      </c>
      <c r="Q57" s="6">
        <v>10</v>
      </c>
      <c r="R57" s="6">
        <v>1042.2307867164859</v>
      </c>
      <c r="S57" s="6">
        <v>14</v>
      </c>
      <c r="T57" s="3">
        <v>1063</v>
      </c>
      <c r="U57" s="3">
        <v>17</v>
      </c>
      <c r="V57" s="3"/>
      <c r="W57" s="7">
        <v>1041.1735846820388</v>
      </c>
      <c r="X57" s="7">
        <v>14.319843183214024</v>
      </c>
      <c r="Z57" s="8">
        <v>0.91221596564609897</v>
      </c>
      <c r="AA57" s="3"/>
      <c r="AB57" s="3"/>
      <c r="AC57" s="3"/>
      <c r="AD57" s="3"/>
      <c r="AE57" s="3"/>
      <c r="AF57" s="3"/>
      <c r="AG57" s="2"/>
      <c r="AH57" s="2"/>
      <c r="AI57" s="2"/>
      <c r="AJ57" s="2"/>
      <c r="AK57" s="2"/>
      <c r="AL57" s="2"/>
    </row>
    <row r="58" spans="2:38" x14ac:dyDescent="0.25">
      <c r="B58" s="9" t="s">
        <v>53</v>
      </c>
      <c r="C58" s="3">
        <v>14</v>
      </c>
      <c r="D58" s="3">
        <v>21</v>
      </c>
      <c r="E58" s="3">
        <v>9</v>
      </c>
      <c r="F58" s="4">
        <f t="shared" si="0"/>
        <v>0.6428571428571429</v>
      </c>
      <c r="G58" s="3"/>
      <c r="H58" s="4">
        <v>1.864985147523474</v>
      </c>
      <c r="I58" s="4">
        <v>5.0999999999999997E-2</v>
      </c>
      <c r="J58" s="5">
        <v>0.1762469264289038</v>
      </c>
      <c r="K58" s="5">
        <v>3.0000000000000001E-3</v>
      </c>
      <c r="L58" s="3">
        <v>0.40952</v>
      </c>
      <c r="M58" s="3">
        <v>7.6799999999999993E-2</v>
      </c>
      <c r="N58" s="3">
        <v>1.6999999999999999E-3</v>
      </c>
      <c r="O58" s="3"/>
      <c r="P58" s="6">
        <v>1051.9936807440697</v>
      </c>
      <c r="Q58" s="6">
        <v>18</v>
      </c>
      <c r="R58" s="6">
        <v>1046.4386713209624</v>
      </c>
      <c r="S58" s="6">
        <v>16</v>
      </c>
      <c r="T58" s="3">
        <v>1140</v>
      </c>
      <c r="U58" s="3">
        <v>42</v>
      </c>
      <c r="V58" s="3"/>
      <c r="W58" s="7">
        <v>1043.2894197084518</v>
      </c>
      <c r="X58" s="7">
        <v>17.239631611040483</v>
      </c>
      <c r="Z58" s="8">
        <v>0.91256923217753516</v>
      </c>
      <c r="AA58" s="3"/>
      <c r="AB58" s="3"/>
      <c r="AC58" s="3"/>
      <c r="AD58" s="3"/>
      <c r="AE58" s="3"/>
      <c r="AF58" s="3"/>
      <c r="AG58" s="2"/>
      <c r="AH58" s="2"/>
      <c r="AI58" s="2"/>
      <c r="AJ58" s="2"/>
      <c r="AK58" s="2"/>
      <c r="AL58" s="2"/>
    </row>
    <row r="59" spans="2:38" x14ac:dyDescent="0.25">
      <c r="B59" s="9" t="s">
        <v>54</v>
      </c>
      <c r="C59" s="3">
        <v>93</v>
      </c>
      <c r="D59" s="3">
        <v>251</v>
      </c>
      <c r="E59" s="3">
        <v>114</v>
      </c>
      <c r="F59" s="4">
        <f t="shared" si="0"/>
        <v>1.2258064516129032</v>
      </c>
      <c r="G59" s="3"/>
      <c r="H59" s="4">
        <v>1.8237116728227485</v>
      </c>
      <c r="I59" s="4">
        <v>2.9000000000000001E-2</v>
      </c>
      <c r="J59" s="5">
        <v>0.17605504082582388</v>
      </c>
      <c r="K59" s="5">
        <v>2.3E-3</v>
      </c>
      <c r="L59" s="3">
        <v>0.66608000000000001</v>
      </c>
      <c r="M59" s="3">
        <v>7.5300000000000006E-2</v>
      </c>
      <c r="N59" s="3">
        <v>5.8E-4</v>
      </c>
      <c r="O59" s="3"/>
      <c r="P59" s="6">
        <v>1037.5959570112584</v>
      </c>
      <c r="Q59" s="6">
        <v>10</v>
      </c>
      <c r="R59" s="6">
        <v>1045.3869576438924</v>
      </c>
      <c r="S59" s="6">
        <v>13</v>
      </c>
      <c r="T59" s="3">
        <v>1077</v>
      </c>
      <c r="U59" s="3">
        <v>16</v>
      </c>
      <c r="V59" s="3"/>
      <c r="W59" s="7">
        <v>1043.9973047060632</v>
      </c>
      <c r="X59" s="7">
        <v>13.165352850413493</v>
      </c>
      <c r="Z59" s="8">
        <v>0.9124809021758562</v>
      </c>
      <c r="AA59" s="3"/>
      <c r="AB59" s="3"/>
      <c r="AC59" s="3"/>
      <c r="AD59" s="3"/>
      <c r="AE59" s="3"/>
      <c r="AF59" s="3"/>
      <c r="AG59" s="2"/>
      <c r="AH59" s="2"/>
      <c r="AI59" s="2"/>
      <c r="AJ59" s="2"/>
      <c r="AK59" s="2"/>
      <c r="AL59" s="2"/>
    </row>
    <row r="60" spans="2:38" x14ac:dyDescent="0.25">
      <c r="B60" s="9" t="s">
        <v>55</v>
      </c>
      <c r="C60" s="3">
        <v>48</v>
      </c>
      <c r="D60" s="3">
        <v>67</v>
      </c>
      <c r="E60" s="3">
        <v>31</v>
      </c>
      <c r="F60" s="4">
        <f t="shared" si="0"/>
        <v>0.64583333333333337</v>
      </c>
      <c r="G60" s="3"/>
      <c r="H60" s="4">
        <v>1.8304306105647272</v>
      </c>
      <c r="I60" s="4">
        <v>3.3000000000000002E-2</v>
      </c>
      <c r="J60" s="5">
        <v>0.1762469264289038</v>
      </c>
      <c r="K60" s="5">
        <v>2.5000000000000001E-3</v>
      </c>
      <c r="L60" s="3">
        <v>0.48010999999999998</v>
      </c>
      <c r="M60" s="3">
        <v>7.5550000000000006E-2</v>
      </c>
      <c r="N60" s="3">
        <v>9.1E-4</v>
      </c>
      <c r="O60" s="3"/>
      <c r="P60" s="6">
        <v>1039.5156535089666</v>
      </c>
      <c r="Q60" s="6">
        <v>11</v>
      </c>
      <c r="R60" s="6">
        <v>1046.4386713209624</v>
      </c>
      <c r="S60" s="6">
        <v>14</v>
      </c>
      <c r="T60" s="3">
        <v>1082</v>
      </c>
      <c r="U60" s="3">
        <v>24</v>
      </c>
      <c r="V60" s="3"/>
      <c r="W60" s="7">
        <v>1044.7934554314495</v>
      </c>
      <c r="X60" s="7">
        <v>14.327178806228641</v>
      </c>
      <c r="Z60" s="8">
        <v>0.91256923217753516</v>
      </c>
      <c r="AA60" s="3"/>
      <c r="AB60" s="3"/>
      <c r="AC60" s="3"/>
      <c r="AD60" s="3"/>
      <c r="AE60" s="3"/>
      <c r="AF60" s="3"/>
      <c r="AG60" s="2"/>
      <c r="AH60" s="2"/>
      <c r="AI60" s="2"/>
      <c r="AJ60" s="2"/>
      <c r="AK60" s="2"/>
      <c r="AL60" s="2"/>
    </row>
    <row r="61" spans="2:38" x14ac:dyDescent="0.25">
      <c r="B61" s="9" t="s">
        <v>56</v>
      </c>
      <c r="C61" s="3">
        <v>39</v>
      </c>
      <c r="D61" s="3">
        <v>79</v>
      </c>
      <c r="E61" s="3">
        <v>35</v>
      </c>
      <c r="F61" s="4">
        <f t="shared" si="0"/>
        <v>0.89743589743589747</v>
      </c>
      <c r="G61" s="3"/>
      <c r="H61" s="4">
        <v>1.8765033265097228</v>
      </c>
      <c r="I61" s="4">
        <v>3.5000000000000003E-2</v>
      </c>
      <c r="J61" s="5">
        <v>0.17730229724584332</v>
      </c>
      <c r="K61" s="5">
        <v>2.5999999999999999E-3</v>
      </c>
      <c r="L61" s="3">
        <v>0.57894000000000001</v>
      </c>
      <c r="M61" s="3">
        <v>7.6630000000000004E-2</v>
      </c>
      <c r="N61" s="3">
        <v>8.8999999999999995E-4</v>
      </c>
      <c r="O61" s="3"/>
      <c r="P61" s="6">
        <v>1055.8330737394861</v>
      </c>
      <c r="Q61" s="6">
        <v>12</v>
      </c>
      <c r="R61" s="6">
        <v>1052.2200314805636</v>
      </c>
      <c r="S61" s="6">
        <v>14</v>
      </c>
      <c r="T61" s="3">
        <v>1107</v>
      </c>
      <c r="U61" s="3">
        <v>23</v>
      </c>
      <c r="V61" s="3"/>
      <c r="W61" s="7">
        <v>1049.5179004629654</v>
      </c>
      <c r="X61" s="7">
        <v>14.873267303692693</v>
      </c>
      <c r="Z61" s="8">
        <v>0.91305520624190295</v>
      </c>
      <c r="AA61" s="3"/>
      <c r="AB61" s="3"/>
      <c r="AC61" s="3"/>
      <c r="AD61" s="3"/>
      <c r="AE61" s="3"/>
      <c r="AF61" s="3"/>
      <c r="AG61" s="2"/>
      <c r="AH61" s="2"/>
      <c r="AI61" s="2"/>
      <c r="AJ61" s="2"/>
      <c r="AK61" s="2"/>
      <c r="AL61" s="2"/>
    </row>
    <row r="62" spans="2:38" x14ac:dyDescent="0.25">
      <c r="B62" s="9" t="s">
        <v>57</v>
      </c>
      <c r="C62" s="3">
        <v>87</v>
      </c>
      <c r="D62" s="3">
        <v>188</v>
      </c>
      <c r="E62" s="3">
        <v>84</v>
      </c>
      <c r="F62" s="4">
        <f t="shared" si="0"/>
        <v>0.96551724137931039</v>
      </c>
      <c r="G62" s="3"/>
      <c r="H62" s="4">
        <v>1.8112336455876454</v>
      </c>
      <c r="I62" s="4">
        <v>0.03</v>
      </c>
      <c r="J62" s="5">
        <v>0.1769185260396835</v>
      </c>
      <c r="K62" s="5">
        <v>2.5000000000000001E-3</v>
      </c>
      <c r="L62" s="3">
        <v>0.67615000000000003</v>
      </c>
      <c r="M62" s="3">
        <v>7.4270000000000003E-2</v>
      </c>
      <c r="N62" s="3">
        <v>6.8000000000000005E-4</v>
      </c>
      <c r="O62" s="3"/>
      <c r="P62" s="6">
        <v>1033.7565640158423</v>
      </c>
      <c r="Q62" s="6">
        <v>11</v>
      </c>
      <c r="R62" s="6">
        <v>1050.1183185541304</v>
      </c>
      <c r="S62" s="6">
        <v>14</v>
      </c>
      <c r="T62" s="3">
        <v>1048</v>
      </c>
      <c r="U62" s="3">
        <v>19</v>
      </c>
      <c r="V62" s="3"/>
      <c r="W62" s="7">
        <v>1050.1763726885711</v>
      </c>
      <c r="X62" s="7">
        <v>14.327201001044136</v>
      </c>
      <c r="Z62" s="8">
        <v>0.91287845728051487</v>
      </c>
      <c r="AA62" s="3"/>
      <c r="AB62" s="3"/>
      <c r="AC62" s="3"/>
      <c r="AD62" s="3"/>
      <c r="AE62" s="3"/>
      <c r="AF62" s="3"/>
      <c r="AG62" s="2"/>
      <c r="AH62" s="2"/>
      <c r="AI62" s="2"/>
      <c r="AJ62" s="2"/>
      <c r="AK62" s="2"/>
      <c r="AL62" s="2"/>
    </row>
    <row r="63" spans="2:38" x14ac:dyDescent="0.25">
      <c r="B63" s="9" t="s">
        <v>58</v>
      </c>
      <c r="C63" s="3">
        <v>207</v>
      </c>
      <c r="D63" s="3">
        <v>187</v>
      </c>
      <c r="E63" s="3">
        <v>82</v>
      </c>
      <c r="F63" s="4">
        <f t="shared" si="0"/>
        <v>0.39613526570048307</v>
      </c>
      <c r="G63" s="3"/>
      <c r="H63" s="4">
        <v>1.8246715210716027</v>
      </c>
      <c r="I63" s="4">
        <v>3.1E-2</v>
      </c>
      <c r="J63" s="5">
        <v>0.17730229724584332</v>
      </c>
      <c r="K63" s="5">
        <v>2.7000000000000001E-3</v>
      </c>
      <c r="L63" s="3">
        <v>0.73738000000000004</v>
      </c>
      <c r="M63" s="3">
        <v>7.5109999999999996E-2</v>
      </c>
      <c r="N63" s="3">
        <v>6.2E-4</v>
      </c>
      <c r="O63" s="3"/>
      <c r="P63" s="6">
        <v>1037.5959570112584</v>
      </c>
      <c r="Q63" s="6">
        <v>11</v>
      </c>
      <c r="R63" s="6">
        <v>1052.2200314805636</v>
      </c>
      <c r="S63" s="6">
        <v>15</v>
      </c>
      <c r="T63" s="3">
        <v>1072</v>
      </c>
      <c r="U63" s="3">
        <v>17</v>
      </c>
      <c r="V63" s="3"/>
      <c r="W63" s="7">
        <v>1051.356156181884</v>
      </c>
      <c r="X63" s="7">
        <v>15.44980462185819</v>
      </c>
      <c r="Z63" s="8">
        <v>0.91305520624190295</v>
      </c>
      <c r="AA63" s="3"/>
      <c r="AB63" s="3"/>
      <c r="AC63" s="3"/>
      <c r="AD63" s="3"/>
      <c r="AE63" s="3"/>
      <c r="AF63" s="3"/>
      <c r="AG63" s="2"/>
      <c r="AH63" s="2"/>
      <c r="AI63" s="2"/>
      <c r="AJ63" s="2"/>
      <c r="AK63" s="2"/>
      <c r="AL63" s="2"/>
    </row>
    <row r="64" spans="2:38" x14ac:dyDescent="0.25">
      <c r="B64" s="9" t="s">
        <v>59</v>
      </c>
      <c r="C64" s="3">
        <v>63</v>
      </c>
      <c r="D64" s="3">
        <v>88</v>
      </c>
      <c r="E64" s="3">
        <v>38</v>
      </c>
      <c r="F64" s="4">
        <f t="shared" si="0"/>
        <v>0.60317460317460314</v>
      </c>
      <c r="G64" s="3"/>
      <c r="H64" s="4">
        <v>1.8438684860486843</v>
      </c>
      <c r="I64" s="4">
        <v>3.2000000000000001E-2</v>
      </c>
      <c r="J64" s="5">
        <v>0.17730229724584332</v>
      </c>
      <c r="K64" s="5">
        <v>2.5000000000000001E-3</v>
      </c>
      <c r="L64" s="3">
        <v>0.61636999999999997</v>
      </c>
      <c r="M64" s="3">
        <v>7.4950000000000003E-2</v>
      </c>
      <c r="N64" s="3">
        <v>6.4999999999999997E-4</v>
      </c>
      <c r="O64" s="3"/>
      <c r="P64" s="6">
        <v>1044.314894753237</v>
      </c>
      <c r="Q64" s="6">
        <v>11</v>
      </c>
      <c r="R64" s="6">
        <v>1052.2200314805636</v>
      </c>
      <c r="S64" s="6">
        <v>14</v>
      </c>
      <c r="T64" s="3">
        <v>1068</v>
      </c>
      <c r="U64" s="3">
        <v>17</v>
      </c>
      <c r="V64" s="3"/>
      <c r="W64" s="7">
        <v>1051.5496486580814</v>
      </c>
      <c r="X64" s="7">
        <v>14.312733442952423</v>
      </c>
      <c r="Z64" s="8">
        <v>0.91305520624190295</v>
      </c>
      <c r="AA64" s="3"/>
      <c r="AB64" s="3"/>
      <c r="AC64" s="3"/>
      <c r="AD64" s="3"/>
      <c r="AE64" s="3"/>
      <c r="AF64" s="3"/>
      <c r="AG64" s="2"/>
      <c r="AH64" s="2"/>
      <c r="AI64" s="2"/>
      <c r="AJ64" s="2"/>
      <c r="AK64" s="2"/>
      <c r="AL64" s="2"/>
    </row>
    <row r="65" spans="2:38" x14ac:dyDescent="0.25">
      <c r="B65" s="9" t="s">
        <v>60</v>
      </c>
      <c r="C65" s="3">
        <v>46</v>
      </c>
      <c r="D65" s="3">
        <v>98</v>
      </c>
      <c r="E65" s="3">
        <v>42</v>
      </c>
      <c r="F65" s="4">
        <f t="shared" si="0"/>
        <v>0.91304347826086951</v>
      </c>
      <c r="G65" s="3"/>
      <c r="H65" s="4">
        <v>1.864985147523474</v>
      </c>
      <c r="I65" s="4">
        <v>3.4000000000000002E-2</v>
      </c>
      <c r="J65" s="5">
        <v>0.17806983965816298</v>
      </c>
      <c r="K65" s="5">
        <v>2.3E-3</v>
      </c>
      <c r="L65" s="3">
        <v>0.53673999999999999</v>
      </c>
      <c r="M65" s="3">
        <v>7.6380000000000003E-2</v>
      </c>
      <c r="N65" s="3">
        <v>8.5999999999999998E-4</v>
      </c>
      <c r="O65" s="3"/>
      <c r="P65" s="6">
        <v>1051.9936807440697</v>
      </c>
      <c r="Q65" s="6">
        <v>12</v>
      </c>
      <c r="R65" s="6">
        <v>1056.4214027965995</v>
      </c>
      <c r="S65" s="6">
        <v>13</v>
      </c>
      <c r="T65" s="3">
        <v>1099</v>
      </c>
      <c r="U65" s="3">
        <v>22</v>
      </c>
      <c r="V65" s="3"/>
      <c r="W65" s="7">
        <v>1054.2012830756651</v>
      </c>
      <c r="X65" s="7">
        <v>13.165224357192926</v>
      </c>
      <c r="Z65" s="8">
        <v>0.91340881068780522</v>
      </c>
      <c r="AA65" s="3"/>
      <c r="AB65" s="3"/>
      <c r="AC65" s="3"/>
      <c r="AD65" s="3"/>
      <c r="AE65" s="3"/>
      <c r="AF65" s="3"/>
      <c r="AG65" s="2"/>
      <c r="AH65" s="2"/>
      <c r="AI65" s="2"/>
      <c r="AJ65" s="2"/>
      <c r="AK65" s="2"/>
      <c r="AL65" s="2"/>
    </row>
    <row r="66" spans="2:38" x14ac:dyDescent="0.25">
      <c r="B66" s="9" t="s">
        <v>61</v>
      </c>
      <c r="C66" s="3">
        <v>85</v>
      </c>
      <c r="D66" s="3">
        <v>77</v>
      </c>
      <c r="E66" s="3">
        <v>33</v>
      </c>
      <c r="F66" s="4">
        <f t="shared" si="0"/>
        <v>0.38823529411764707</v>
      </c>
      <c r="G66" s="3"/>
      <c r="H66" s="4">
        <v>1.8457881825463924</v>
      </c>
      <c r="I66" s="4">
        <v>0.03</v>
      </c>
      <c r="J66" s="5">
        <v>0.17797389685662304</v>
      </c>
      <c r="K66" s="5">
        <v>2.5000000000000001E-3</v>
      </c>
      <c r="L66" s="3">
        <v>0.59164000000000005</v>
      </c>
      <c r="M66" s="3">
        <v>7.5609999999999997E-2</v>
      </c>
      <c r="N66" s="3">
        <v>6.7000000000000002E-4</v>
      </c>
      <c r="O66" s="3"/>
      <c r="P66" s="6">
        <v>1046.2345912509452</v>
      </c>
      <c r="Q66" s="6">
        <v>10</v>
      </c>
      <c r="R66" s="6">
        <v>1055.8963811025837</v>
      </c>
      <c r="S66" s="6">
        <v>14</v>
      </c>
      <c r="T66" s="3">
        <v>1084</v>
      </c>
      <c r="U66" s="3">
        <v>18</v>
      </c>
      <c r="V66" s="3"/>
      <c r="W66" s="7">
        <v>1054.5879534034752</v>
      </c>
      <c r="X66" s="7">
        <v>14.30099493655546</v>
      </c>
      <c r="Z66" s="8">
        <v>0.91336460237209505</v>
      </c>
      <c r="AA66" s="3"/>
      <c r="AB66" s="3"/>
      <c r="AC66" s="3"/>
      <c r="AD66" s="3"/>
      <c r="AE66" s="3"/>
      <c r="AF66" s="3"/>
      <c r="AG66" s="2"/>
      <c r="AH66" s="2"/>
      <c r="AI66" s="2"/>
      <c r="AJ66" s="2"/>
      <c r="AK66" s="2"/>
      <c r="AL66" s="2"/>
    </row>
    <row r="67" spans="2:38" x14ac:dyDescent="0.25">
      <c r="B67" s="9" t="s">
        <v>62</v>
      </c>
      <c r="C67" s="3">
        <v>24</v>
      </c>
      <c r="D67" s="3">
        <v>25</v>
      </c>
      <c r="E67" s="3">
        <v>11</v>
      </c>
      <c r="F67" s="4">
        <f t="shared" si="0"/>
        <v>0.45833333333333331</v>
      </c>
      <c r="G67" s="3"/>
      <c r="H67" s="4">
        <v>1.8957002914868044</v>
      </c>
      <c r="I67" s="4">
        <v>3.9E-2</v>
      </c>
      <c r="J67" s="5">
        <v>0.1787414392689427</v>
      </c>
      <c r="K67" s="5">
        <v>2.3E-3</v>
      </c>
      <c r="L67" s="3">
        <v>0.34669</v>
      </c>
      <c r="M67" s="3">
        <v>7.7499999999999999E-2</v>
      </c>
      <c r="N67" s="3">
        <v>1.1999999999999999E-3</v>
      </c>
      <c r="O67" s="3"/>
      <c r="P67" s="6">
        <v>1060.6323149837565</v>
      </c>
      <c r="Q67" s="6">
        <v>13</v>
      </c>
      <c r="R67" s="6">
        <v>1060.0953578659146</v>
      </c>
      <c r="S67" s="6">
        <v>13</v>
      </c>
      <c r="T67" s="3">
        <v>1126</v>
      </c>
      <c r="U67" s="3">
        <v>29</v>
      </c>
      <c r="V67" s="3"/>
      <c r="W67" s="7">
        <v>1056.6699236484199</v>
      </c>
      <c r="X67" s="7">
        <v>13.185964974078193</v>
      </c>
      <c r="Z67" s="8">
        <v>0.91371833089723498</v>
      </c>
      <c r="AA67" s="3"/>
      <c r="AB67" s="3"/>
      <c r="AC67" s="3"/>
      <c r="AD67" s="3"/>
      <c r="AE67" s="3"/>
      <c r="AF67" s="3"/>
      <c r="AG67" s="2"/>
      <c r="AH67" s="2"/>
      <c r="AI67" s="2"/>
      <c r="AJ67" s="2"/>
      <c r="AK67" s="2"/>
      <c r="AL67" s="2"/>
    </row>
    <row r="68" spans="2:38" x14ac:dyDescent="0.25">
      <c r="B68" s="9" t="s">
        <v>63</v>
      </c>
      <c r="C68" s="3">
        <v>25</v>
      </c>
      <c r="D68" s="3">
        <v>72</v>
      </c>
      <c r="E68" s="3">
        <v>31</v>
      </c>
      <c r="F68" s="4">
        <f t="shared" si="0"/>
        <v>1.24</v>
      </c>
      <c r="G68" s="3"/>
      <c r="H68" s="4">
        <v>1.8745836300120147</v>
      </c>
      <c r="I68" s="4">
        <v>0.04</v>
      </c>
      <c r="J68" s="5">
        <v>0.17864549646740277</v>
      </c>
      <c r="K68" s="5">
        <v>2.5999999999999999E-3</v>
      </c>
      <c r="L68" s="3">
        <v>0.41659000000000002</v>
      </c>
      <c r="M68" s="3">
        <v>7.6700000000000004E-2</v>
      </c>
      <c r="N68" s="3">
        <v>1.1999999999999999E-3</v>
      </c>
      <c r="O68" s="3"/>
      <c r="P68" s="6">
        <v>1054.873225490632</v>
      </c>
      <c r="Q68" s="6">
        <v>14</v>
      </c>
      <c r="R68" s="6">
        <v>1059.5706353203843</v>
      </c>
      <c r="S68" s="6">
        <v>14</v>
      </c>
      <c r="T68" s="3">
        <v>1111</v>
      </c>
      <c r="U68" s="3">
        <v>32</v>
      </c>
      <c r="V68" s="3"/>
      <c r="W68" s="7">
        <v>1057.0969110864578</v>
      </c>
      <c r="X68" s="7">
        <v>14.899713601292937</v>
      </c>
      <c r="Z68" s="8">
        <v>0.91367410708568519</v>
      </c>
      <c r="AA68" s="3"/>
      <c r="AB68" s="3"/>
      <c r="AC68" s="3"/>
      <c r="AD68" s="3"/>
      <c r="AE68" s="3"/>
      <c r="AF68" s="3"/>
      <c r="AG68" s="2"/>
      <c r="AH68" s="2"/>
      <c r="AI68" s="2"/>
      <c r="AJ68" s="2"/>
      <c r="AK68" s="2"/>
      <c r="AL68" s="2"/>
    </row>
    <row r="69" spans="2:38" x14ac:dyDescent="0.25">
      <c r="B69" s="9" t="s">
        <v>64</v>
      </c>
      <c r="C69" s="3">
        <v>86</v>
      </c>
      <c r="D69" s="3">
        <v>198</v>
      </c>
      <c r="E69" s="3">
        <v>91</v>
      </c>
      <c r="F69" s="4">
        <f t="shared" si="0"/>
        <v>1.058139534883721</v>
      </c>
      <c r="G69" s="3"/>
      <c r="H69" s="4">
        <v>1.8400290930532679</v>
      </c>
      <c r="I69" s="4">
        <v>0.03</v>
      </c>
      <c r="J69" s="5">
        <v>0.17941303887972243</v>
      </c>
      <c r="K69" s="5">
        <v>2.5999999999999999E-3</v>
      </c>
      <c r="L69" s="3">
        <v>0.60819999999999996</v>
      </c>
      <c r="M69" s="3">
        <v>7.4260000000000007E-2</v>
      </c>
      <c r="N69" s="3">
        <v>6.9999999999999999E-4</v>
      </c>
      <c r="O69" s="3"/>
      <c r="P69" s="6">
        <v>1042.3951982555288</v>
      </c>
      <c r="Q69" s="6">
        <v>11</v>
      </c>
      <c r="R69" s="6">
        <v>1063.7672202589868</v>
      </c>
      <c r="S69" s="6">
        <v>14</v>
      </c>
      <c r="T69" s="3">
        <v>1050</v>
      </c>
      <c r="U69" s="3">
        <v>19</v>
      </c>
      <c r="V69" s="3"/>
      <c r="W69" s="7">
        <v>1064.4557340771873</v>
      </c>
      <c r="X69" s="7">
        <v>14.891004088915125</v>
      </c>
      <c r="Z69" s="8">
        <v>0.91402795946464832</v>
      </c>
      <c r="AA69" s="3"/>
      <c r="AB69" s="3"/>
      <c r="AC69" s="3"/>
      <c r="AD69" s="3"/>
      <c r="AE69" s="3"/>
      <c r="AF69" s="3"/>
      <c r="AG69" s="2"/>
      <c r="AH69" s="2"/>
      <c r="AI69" s="2"/>
      <c r="AJ69" s="2"/>
      <c r="AK69" s="2"/>
      <c r="AL69" s="2"/>
    </row>
    <row r="70" spans="2:38" x14ac:dyDescent="0.25">
      <c r="B70" s="9" t="s">
        <v>65</v>
      </c>
      <c r="C70" s="3">
        <v>154</v>
      </c>
      <c r="D70" s="3">
        <v>201</v>
      </c>
      <c r="E70" s="3">
        <v>87</v>
      </c>
      <c r="F70" s="4">
        <f t="shared" si="0"/>
        <v>0.56493506493506496</v>
      </c>
      <c r="G70" s="3"/>
      <c r="H70" s="4">
        <v>1.864985147523474</v>
      </c>
      <c r="I70" s="4">
        <v>0.03</v>
      </c>
      <c r="J70" s="5">
        <v>0.17979681008588227</v>
      </c>
      <c r="K70" s="5">
        <v>2.3999999999999998E-3</v>
      </c>
      <c r="L70" s="3">
        <v>0.52985000000000004</v>
      </c>
      <c r="M70" s="3">
        <v>7.5560000000000002E-2</v>
      </c>
      <c r="N70" s="3">
        <v>7.5000000000000002E-4</v>
      </c>
      <c r="O70" s="3"/>
      <c r="P70" s="6">
        <v>1051.9936807440697</v>
      </c>
      <c r="Q70" s="6">
        <v>10</v>
      </c>
      <c r="R70" s="6">
        <v>1065.8644886889069</v>
      </c>
      <c r="S70" s="6">
        <v>13</v>
      </c>
      <c r="T70" s="3">
        <v>1080</v>
      </c>
      <c r="U70" s="3">
        <v>20</v>
      </c>
      <c r="V70" s="3"/>
      <c r="W70" s="7">
        <v>1065.0587802055675</v>
      </c>
      <c r="X70" s="7">
        <v>13.73187271016093</v>
      </c>
      <c r="Z70" s="8">
        <v>0.91420493864887542</v>
      </c>
      <c r="AA70" s="3"/>
      <c r="AB70" s="3"/>
      <c r="AC70" s="3"/>
      <c r="AD70" s="3"/>
      <c r="AE70" s="3"/>
      <c r="AF70" s="3"/>
      <c r="AG70" s="2"/>
      <c r="AH70" s="2"/>
      <c r="AI70" s="2"/>
      <c r="AJ70" s="2"/>
      <c r="AK70" s="2"/>
      <c r="AL70" s="2"/>
    </row>
    <row r="71" spans="2:38" x14ac:dyDescent="0.25">
      <c r="B71" s="9" t="s">
        <v>66</v>
      </c>
      <c r="C71" s="3">
        <v>69</v>
      </c>
      <c r="D71" s="3">
        <v>109</v>
      </c>
      <c r="E71" s="3">
        <v>48</v>
      </c>
      <c r="F71" s="4">
        <f t="shared" ref="F71:F106" si="1">E71/C71</f>
        <v>0.69565217391304346</v>
      </c>
      <c r="G71" s="3"/>
      <c r="H71" s="4">
        <v>1.8678646922700362</v>
      </c>
      <c r="I71" s="4">
        <v>3.2000000000000001E-2</v>
      </c>
      <c r="J71" s="5">
        <v>0.17989275288742221</v>
      </c>
      <c r="K71" s="5">
        <v>2.7000000000000001E-3</v>
      </c>
      <c r="L71" s="3">
        <v>0.69793000000000005</v>
      </c>
      <c r="M71" s="3">
        <v>7.5120000000000006E-2</v>
      </c>
      <c r="N71" s="3">
        <v>6.7000000000000002E-4</v>
      </c>
      <c r="O71" s="3"/>
      <c r="P71" s="6">
        <v>1051.9936807440697</v>
      </c>
      <c r="Q71" s="6">
        <v>11</v>
      </c>
      <c r="R71" s="6">
        <v>1066.3886992008013</v>
      </c>
      <c r="S71" s="6">
        <v>15</v>
      </c>
      <c r="T71" s="3">
        <v>1072</v>
      </c>
      <c r="U71" s="3">
        <v>18</v>
      </c>
      <c r="V71" s="3"/>
      <c r="W71" s="7">
        <v>1066.1452978046138</v>
      </c>
      <c r="X71" s="7">
        <v>15.442986036651426</v>
      </c>
      <c r="Z71" s="8">
        <v>0.91424918895894169</v>
      </c>
      <c r="AA71" s="3"/>
      <c r="AB71" s="3"/>
      <c r="AC71" s="3"/>
      <c r="AD71" s="3"/>
      <c r="AE71" s="3"/>
      <c r="AF71" s="3"/>
      <c r="AG71" s="2"/>
      <c r="AH71" s="2"/>
      <c r="AI71" s="2"/>
      <c r="AJ71" s="2"/>
      <c r="AK71" s="2"/>
      <c r="AL71" s="2"/>
    </row>
    <row r="72" spans="2:38" x14ac:dyDescent="0.25">
      <c r="B72" s="9" t="s">
        <v>67</v>
      </c>
      <c r="C72" s="3">
        <v>54</v>
      </c>
      <c r="D72" s="3">
        <v>93</v>
      </c>
      <c r="E72" s="3">
        <v>38</v>
      </c>
      <c r="F72" s="4">
        <f t="shared" si="1"/>
        <v>0.70370370370370372</v>
      </c>
      <c r="G72" s="3"/>
      <c r="H72" s="4">
        <v>1.9024192292287829</v>
      </c>
      <c r="I72" s="4">
        <v>3.5999999999999997E-2</v>
      </c>
      <c r="J72" s="5">
        <v>0.18066029529974187</v>
      </c>
      <c r="K72" s="5">
        <v>2.7000000000000001E-3</v>
      </c>
      <c r="L72" s="3">
        <v>0.66542000000000001</v>
      </c>
      <c r="M72" s="3">
        <v>7.6770000000000005E-2</v>
      </c>
      <c r="N72" s="3">
        <v>8.0999999999999996E-4</v>
      </c>
      <c r="O72" s="3"/>
      <c r="P72" s="6">
        <v>1063.5118597303185</v>
      </c>
      <c r="Q72" s="6">
        <v>13</v>
      </c>
      <c r="R72" s="6">
        <v>1070.5808494007906</v>
      </c>
      <c r="S72" s="6">
        <v>14</v>
      </c>
      <c r="T72" s="3">
        <v>1117</v>
      </c>
      <c r="U72" s="3">
        <v>21</v>
      </c>
      <c r="V72" s="3"/>
      <c r="W72" s="7">
        <v>1068.5010092593848</v>
      </c>
      <c r="X72" s="7">
        <v>15.421320101959331</v>
      </c>
      <c r="Z72" s="8">
        <v>0.91460327075051606</v>
      </c>
      <c r="AA72" s="3"/>
      <c r="AB72" s="3"/>
      <c r="AC72" s="3"/>
      <c r="AD72" s="3"/>
      <c r="AE72" s="3"/>
      <c r="AF72" s="3"/>
      <c r="AG72" s="2"/>
      <c r="AH72" s="2"/>
      <c r="AI72" s="2"/>
      <c r="AJ72" s="2"/>
      <c r="AK72" s="2"/>
      <c r="AL72" s="2"/>
    </row>
    <row r="73" spans="2:38" x14ac:dyDescent="0.25">
      <c r="B73" s="9" t="s">
        <v>68</v>
      </c>
      <c r="C73" s="3">
        <v>20</v>
      </c>
      <c r="D73" s="3">
        <v>31</v>
      </c>
      <c r="E73" s="3">
        <v>14</v>
      </c>
      <c r="F73" s="4">
        <f t="shared" si="1"/>
        <v>0.7</v>
      </c>
      <c r="G73" s="3"/>
      <c r="H73" s="4">
        <v>1.8813025677539932</v>
      </c>
      <c r="I73" s="4">
        <v>4.2999999999999997E-2</v>
      </c>
      <c r="J73" s="5">
        <v>0.18056435249820194</v>
      </c>
      <c r="K73" s="5">
        <v>2.7000000000000001E-3</v>
      </c>
      <c r="L73" s="3">
        <v>0.45826</v>
      </c>
      <c r="M73" s="3">
        <v>7.5999999999999998E-2</v>
      </c>
      <c r="N73" s="3">
        <v>1.2999999999999999E-3</v>
      </c>
      <c r="O73" s="3"/>
      <c r="P73" s="6">
        <v>1055.8330737394861</v>
      </c>
      <c r="Q73" s="6">
        <v>15</v>
      </c>
      <c r="R73" s="6">
        <v>1070.0569796898458</v>
      </c>
      <c r="S73" s="6">
        <v>15</v>
      </c>
      <c r="T73" s="3">
        <v>1093</v>
      </c>
      <c r="U73" s="3">
        <v>34</v>
      </c>
      <c r="V73" s="3"/>
      <c r="W73" s="7">
        <v>1068.8999344657057</v>
      </c>
      <c r="X73" s="7">
        <v>15.485636249660292</v>
      </c>
      <c r="Z73" s="8">
        <v>0.91455900282121028</v>
      </c>
      <c r="AA73" s="3"/>
      <c r="AB73" s="3"/>
      <c r="AC73" s="3"/>
      <c r="AD73" s="3"/>
      <c r="AE73" s="3"/>
      <c r="AF73" s="3"/>
      <c r="AG73" s="2"/>
      <c r="AH73" s="2"/>
      <c r="AI73" s="2"/>
      <c r="AJ73" s="2"/>
      <c r="AK73" s="2"/>
      <c r="AL73" s="2"/>
    </row>
    <row r="74" spans="2:38" x14ac:dyDescent="0.25">
      <c r="B74" s="9" t="s">
        <v>69</v>
      </c>
      <c r="C74" s="3">
        <v>99</v>
      </c>
      <c r="D74" s="3">
        <v>133</v>
      </c>
      <c r="E74" s="3">
        <v>57</v>
      </c>
      <c r="F74" s="4">
        <f t="shared" si="1"/>
        <v>0.5757575757575758</v>
      </c>
      <c r="G74" s="3"/>
      <c r="H74" s="4">
        <v>1.9168169529615942</v>
      </c>
      <c r="I74" s="4">
        <v>3.1E-2</v>
      </c>
      <c r="J74" s="5">
        <v>0.1813318949105216</v>
      </c>
      <c r="K74" s="5">
        <v>2.3E-3</v>
      </c>
      <c r="L74" s="3">
        <v>0.62472000000000005</v>
      </c>
      <c r="M74" s="3">
        <v>7.6319999999999999E-2</v>
      </c>
      <c r="N74" s="3">
        <v>6.0999999999999997E-4</v>
      </c>
      <c r="O74" s="3"/>
      <c r="P74" s="6">
        <v>1069.270949223443</v>
      </c>
      <c r="Q74" s="6">
        <v>10</v>
      </c>
      <c r="R74" s="6">
        <v>1074.2467458336816</v>
      </c>
      <c r="S74" s="6">
        <v>13</v>
      </c>
      <c r="T74" s="3">
        <v>1101</v>
      </c>
      <c r="U74" s="3">
        <v>16</v>
      </c>
      <c r="V74" s="3"/>
      <c r="W74" s="7">
        <v>1072.8841691693178</v>
      </c>
      <c r="X74" s="7">
        <v>13.135379355783535</v>
      </c>
      <c r="Z74" s="8">
        <v>0.91491320781675467</v>
      </c>
      <c r="AA74" s="3"/>
      <c r="AB74" s="3"/>
      <c r="AC74" s="3"/>
      <c r="AD74" s="3"/>
      <c r="AE74" s="3"/>
      <c r="AF74" s="3"/>
      <c r="AG74" s="2"/>
      <c r="AH74" s="2"/>
      <c r="AI74" s="2"/>
      <c r="AJ74" s="2"/>
      <c r="AK74" s="2"/>
      <c r="AL74" s="2"/>
    </row>
    <row r="75" spans="2:38" x14ac:dyDescent="0.25">
      <c r="B75" s="9" t="s">
        <v>70</v>
      </c>
      <c r="C75" s="3">
        <v>49</v>
      </c>
      <c r="D75" s="3">
        <v>38</v>
      </c>
      <c r="E75" s="3">
        <v>16</v>
      </c>
      <c r="F75" s="4">
        <f t="shared" si="1"/>
        <v>0.32653061224489793</v>
      </c>
      <c r="G75" s="3"/>
      <c r="H75" s="4">
        <v>1.9916851163722125</v>
      </c>
      <c r="I75" s="4">
        <v>0.04</v>
      </c>
      <c r="J75" s="5">
        <v>0.18411423615518038</v>
      </c>
      <c r="K75" s="5">
        <v>3.0000000000000001E-3</v>
      </c>
      <c r="L75" s="3">
        <v>0.63080000000000003</v>
      </c>
      <c r="M75" s="3">
        <v>7.8270000000000006E-2</v>
      </c>
      <c r="N75" s="3">
        <v>8.8999999999999995E-4</v>
      </c>
      <c r="O75" s="3"/>
      <c r="P75" s="6">
        <v>1092.3073071959409</v>
      </c>
      <c r="Q75" s="6">
        <v>13</v>
      </c>
      <c r="R75" s="6">
        <v>1089.411861703647</v>
      </c>
      <c r="S75" s="6">
        <v>16</v>
      </c>
      <c r="T75" s="3">
        <v>1147</v>
      </c>
      <c r="U75" s="3">
        <v>22</v>
      </c>
      <c r="V75" s="3"/>
      <c r="W75" s="7">
        <v>1086.3086029859969</v>
      </c>
      <c r="X75" s="7">
        <v>17.091492052319584</v>
      </c>
      <c r="Z75" s="8">
        <v>0.91619837669242277</v>
      </c>
      <c r="AA75" s="3"/>
      <c r="AB75" s="3"/>
      <c r="AC75" s="3"/>
      <c r="AD75" s="3"/>
      <c r="AE75" s="3"/>
      <c r="AF75" s="3"/>
      <c r="AG75" s="2"/>
      <c r="AH75" s="2"/>
      <c r="AI75" s="2"/>
      <c r="AJ75" s="2"/>
      <c r="AK75" s="2"/>
      <c r="AL75" s="2"/>
    </row>
    <row r="76" spans="2:38" x14ac:dyDescent="0.25">
      <c r="B76" s="9" t="s">
        <v>71</v>
      </c>
      <c r="C76" s="3">
        <v>48</v>
      </c>
      <c r="D76" s="3">
        <v>147</v>
      </c>
      <c r="E76" s="3">
        <v>61</v>
      </c>
      <c r="F76" s="4">
        <f t="shared" si="1"/>
        <v>1.2708333333333333</v>
      </c>
      <c r="G76" s="3"/>
      <c r="H76" s="4">
        <v>1.9628896689065898</v>
      </c>
      <c r="I76" s="4">
        <v>3.5000000000000003E-2</v>
      </c>
      <c r="J76" s="5">
        <v>0.18488177856750007</v>
      </c>
      <c r="K76" s="5">
        <v>2.5000000000000001E-3</v>
      </c>
      <c r="L76" s="3">
        <v>0.47976999999999997</v>
      </c>
      <c r="M76" s="3">
        <v>7.7119999999999994E-2</v>
      </c>
      <c r="N76" s="3">
        <v>8.3000000000000001E-4</v>
      </c>
      <c r="O76" s="3"/>
      <c r="P76" s="6">
        <v>1084.6285212051084</v>
      </c>
      <c r="Q76" s="6">
        <v>11</v>
      </c>
      <c r="R76" s="6">
        <v>1093.5890713186323</v>
      </c>
      <c r="S76" s="6">
        <v>14</v>
      </c>
      <c r="T76" s="3">
        <v>1119</v>
      </c>
      <c r="U76" s="3">
        <v>22</v>
      </c>
      <c r="V76" s="3"/>
      <c r="W76" s="7">
        <v>1092.1146832251593</v>
      </c>
      <c r="X76" s="7">
        <v>14.266833977504691</v>
      </c>
      <c r="Z76" s="8">
        <v>0.9165532290712457</v>
      </c>
      <c r="AA76" s="3"/>
      <c r="AB76" s="3"/>
      <c r="AC76" s="3"/>
      <c r="AD76" s="3"/>
      <c r="AE76" s="3"/>
      <c r="AF76" s="3"/>
      <c r="AG76" s="2"/>
      <c r="AH76" s="2"/>
      <c r="AI76" s="2"/>
      <c r="AJ76" s="2"/>
      <c r="AK76" s="2"/>
      <c r="AL76" s="2"/>
    </row>
    <row r="77" spans="2:38" x14ac:dyDescent="0.25">
      <c r="B77" s="9" t="s">
        <v>72</v>
      </c>
      <c r="C77" s="3">
        <v>76</v>
      </c>
      <c r="D77" s="3">
        <v>273</v>
      </c>
      <c r="E77" s="3">
        <v>117</v>
      </c>
      <c r="F77" s="4">
        <f t="shared" si="1"/>
        <v>1.5394736842105263</v>
      </c>
      <c r="G77" s="3"/>
      <c r="H77" s="4">
        <v>1.9052987739753453</v>
      </c>
      <c r="I77" s="4">
        <v>3.4000000000000002E-2</v>
      </c>
      <c r="J77" s="5">
        <v>0.18459395016288016</v>
      </c>
      <c r="K77" s="5">
        <v>2.8E-3</v>
      </c>
      <c r="L77" s="3">
        <v>0.60807</v>
      </c>
      <c r="M77" s="3">
        <v>7.5259999999999994E-2</v>
      </c>
      <c r="N77" s="3">
        <v>7.9000000000000001E-4</v>
      </c>
      <c r="O77" s="3"/>
      <c r="P77" s="6">
        <v>1066.3914044768808</v>
      </c>
      <c r="Q77" s="6">
        <v>12</v>
      </c>
      <c r="R77" s="6">
        <v>1092.0229348976638</v>
      </c>
      <c r="S77" s="6">
        <v>15</v>
      </c>
      <c r="T77" s="3">
        <v>1083</v>
      </c>
      <c r="U77" s="3">
        <v>21</v>
      </c>
      <c r="V77" s="3"/>
      <c r="W77" s="7">
        <v>1092.8045684123906</v>
      </c>
      <c r="X77" s="7">
        <v>16.001904397033556</v>
      </c>
      <c r="Z77" s="8">
        <v>0.91642014310995357</v>
      </c>
      <c r="AA77" s="3"/>
      <c r="AB77" s="3"/>
      <c r="AC77" s="3"/>
      <c r="AD77" s="3"/>
      <c r="AE77" s="3"/>
      <c r="AF77" s="3"/>
      <c r="AG77" s="2"/>
      <c r="AH77" s="2"/>
      <c r="AI77" s="2"/>
      <c r="AJ77" s="2"/>
      <c r="AK77" s="2"/>
      <c r="AL77" s="2"/>
    </row>
    <row r="78" spans="2:38" x14ac:dyDescent="0.25">
      <c r="B78" s="9" t="s">
        <v>73</v>
      </c>
      <c r="C78" s="3">
        <v>137</v>
      </c>
      <c r="D78" s="3">
        <v>206</v>
      </c>
      <c r="E78" s="3">
        <v>90</v>
      </c>
      <c r="F78" s="4">
        <f t="shared" si="1"/>
        <v>0.65693430656934304</v>
      </c>
      <c r="G78" s="3"/>
      <c r="H78" s="4">
        <v>1.9724881513951309</v>
      </c>
      <c r="I78" s="4">
        <v>3.2000000000000001E-2</v>
      </c>
      <c r="J78" s="5">
        <v>0.18516960697211993</v>
      </c>
      <c r="K78" s="5">
        <v>2.5000000000000001E-3</v>
      </c>
      <c r="L78" s="3">
        <v>0.7077</v>
      </c>
      <c r="M78" s="3">
        <v>7.7549999999999994E-2</v>
      </c>
      <c r="N78" s="3">
        <v>5.5999999999999995E-4</v>
      </c>
      <c r="O78" s="3"/>
      <c r="P78" s="6">
        <v>1088.4679142005245</v>
      </c>
      <c r="Q78" s="6">
        <v>10</v>
      </c>
      <c r="R78" s="6">
        <v>1095.1548273440058</v>
      </c>
      <c r="S78" s="6">
        <v>13</v>
      </c>
      <c r="T78" s="3">
        <v>1137</v>
      </c>
      <c r="U78" s="3">
        <v>14</v>
      </c>
      <c r="V78" s="3"/>
      <c r="W78" s="7">
        <v>1093.2133076313846</v>
      </c>
      <c r="X78" s="7">
        <v>14.238242790588272</v>
      </c>
      <c r="Z78" s="8">
        <v>0.91668633459579585</v>
      </c>
      <c r="AA78" s="3"/>
      <c r="AB78" s="3"/>
      <c r="AC78" s="3"/>
      <c r="AD78" s="3"/>
      <c r="AE78" s="3"/>
      <c r="AF78" s="3"/>
      <c r="AG78" s="2"/>
      <c r="AH78" s="2"/>
      <c r="AI78" s="2"/>
      <c r="AJ78" s="2"/>
      <c r="AK78" s="2"/>
      <c r="AL78" s="2"/>
    </row>
    <row r="79" spans="2:38" x14ac:dyDescent="0.25">
      <c r="B79" s="9" t="s">
        <v>74</v>
      </c>
      <c r="C79" s="3">
        <v>63</v>
      </c>
      <c r="D79" s="3">
        <v>130</v>
      </c>
      <c r="E79" s="3">
        <v>55</v>
      </c>
      <c r="F79" s="4">
        <f t="shared" si="1"/>
        <v>0.87301587301587302</v>
      </c>
      <c r="G79" s="3"/>
      <c r="H79" s="4">
        <v>1.9369737661875295</v>
      </c>
      <c r="I79" s="4">
        <v>3.4000000000000002E-2</v>
      </c>
      <c r="J79" s="5">
        <v>0.18660874899521931</v>
      </c>
      <c r="K79" s="5">
        <v>2.8999999999999998E-3</v>
      </c>
      <c r="L79" s="3">
        <v>0.69596999999999998</v>
      </c>
      <c r="M79" s="3">
        <v>7.553E-2</v>
      </c>
      <c r="N79" s="3">
        <v>6.8000000000000005E-4</v>
      </c>
      <c r="O79" s="3"/>
      <c r="P79" s="6">
        <v>1075.9898869654216</v>
      </c>
      <c r="Q79" s="6">
        <v>12</v>
      </c>
      <c r="R79" s="6">
        <v>1102.9779079982411</v>
      </c>
      <c r="S79" s="6">
        <v>16</v>
      </c>
      <c r="T79" s="3">
        <v>1087</v>
      </c>
      <c r="U79" s="3">
        <v>18</v>
      </c>
      <c r="V79" s="3"/>
      <c r="W79" s="7">
        <v>1103.9519796275615</v>
      </c>
      <c r="X79" s="7">
        <v>16.551080080537755</v>
      </c>
      <c r="Z79" s="8">
        <v>0.91735215509736856</v>
      </c>
      <c r="AA79" s="3"/>
      <c r="AB79" s="3"/>
      <c r="AC79" s="3"/>
      <c r="AD79" s="3"/>
      <c r="AE79" s="3"/>
      <c r="AF79" s="3"/>
      <c r="AG79" s="2"/>
      <c r="AH79" s="2"/>
      <c r="AI79" s="2"/>
      <c r="AJ79" s="2"/>
      <c r="AK79" s="2"/>
      <c r="AL79" s="2"/>
    </row>
    <row r="80" spans="2:38" x14ac:dyDescent="0.25">
      <c r="B80" s="9" t="s">
        <v>75</v>
      </c>
      <c r="C80" s="3">
        <v>45</v>
      </c>
      <c r="D80" s="3">
        <v>388</v>
      </c>
      <c r="E80" s="3">
        <v>154</v>
      </c>
      <c r="F80" s="4">
        <f t="shared" si="1"/>
        <v>3.4222222222222221</v>
      </c>
      <c r="G80" s="3"/>
      <c r="H80" s="4">
        <v>2.2671615637933327</v>
      </c>
      <c r="I80" s="4">
        <v>4.4999999999999998E-2</v>
      </c>
      <c r="J80" s="5">
        <v>0.18948703304141806</v>
      </c>
      <c r="K80" s="5">
        <v>3.0000000000000001E-3</v>
      </c>
      <c r="L80" s="3">
        <v>0.59730000000000005</v>
      </c>
      <c r="M80" s="3">
        <v>8.77E-2</v>
      </c>
      <c r="N80" s="3">
        <v>1E-3</v>
      </c>
      <c r="O80" s="3"/>
      <c r="P80" s="6">
        <v>1181.5731943393703</v>
      </c>
      <c r="Q80" s="6">
        <v>14</v>
      </c>
      <c r="R80" s="6">
        <v>1118.5956455585952</v>
      </c>
      <c r="S80" s="6">
        <v>16</v>
      </c>
      <c r="T80" s="3">
        <v>1373</v>
      </c>
      <c r="U80" s="3">
        <v>23</v>
      </c>
      <c r="V80" s="3"/>
      <c r="W80" s="7">
        <v>1104.7667597280968</v>
      </c>
      <c r="X80" s="7">
        <v>16.899590478308053</v>
      </c>
      <c r="Z80" s="8">
        <v>0.91868525392522071</v>
      </c>
      <c r="AA80" s="3"/>
      <c r="AB80" s="3"/>
      <c r="AC80" s="3"/>
      <c r="AD80" s="3"/>
      <c r="AE80" s="3"/>
      <c r="AF80" s="3"/>
      <c r="AG80" s="2"/>
      <c r="AH80" s="2"/>
      <c r="AI80" s="2"/>
      <c r="AJ80" s="2"/>
      <c r="AK80" s="2"/>
      <c r="AL80" s="2"/>
    </row>
    <row r="81" spans="2:38" x14ac:dyDescent="0.25">
      <c r="B81" s="9" t="s">
        <v>76</v>
      </c>
      <c r="C81" s="3">
        <v>112</v>
      </c>
      <c r="D81" s="3">
        <v>223</v>
      </c>
      <c r="E81" s="3">
        <v>93</v>
      </c>
      <c r="F81" s="4">
        <f t="shared" si="1"/>
        <v>0.8303571428571429</v>
      </c>
      <c r="G81" s="3"/>
      <c r="H81" s="4">
        <v>2.0214404120866885</v>
      </c>
      <c r="I81" s="4">
        <v>3.4000000000000002E-2</v>
      </c>
      <c r="J81" s="5">
        <v>0.18833571942293856</v>
      </c>
      <c r="K81" s="5">
        <v>2.5999999999999999E-3</v>
      </c>
      <c r="L81" s="3">
        <v>0.65222999999999998</v>
      </c>
      <c r="M81" s="3">
        <v>7.7869999999999995E-2</v>
      </c>
      <c r="N81" s="3">
        <v>6.6E-4</v>
      </c>
      <c r="O81" s="3"/>
      <c r="P81" s="6">
        <v>1103.8254861821899</v>
      </c>
      <c r="Q81" s="6">
        <v>11</v>
      </c>
      <c r="R81" s="6">
        <v>1112.3530902541511</v>
      </c>
      <c r="S81" s="6">
        <v>14</v>
      </c>
      <c r="T81" s="3">
        <v>1140</v>
      </c>
      <c r="U81" s="3">
        <v>17</v>
      </c>
      <c r="V81" s="3"/>
      <c r="W81" s="7">
        <v>1110.811862703677</v>
      </c>
      <c r="X81" s="7">
        <v>14.797318426387118</v>
      </c>
      <c r="Z81" s="8">
        <v>0.91815178186900726</v>
      </c>
      <c r="AA81" s="3"/>
      <c r="AB81" s="3"/>
      <c r="AC81" s="3"/>
      <c r="AD81" s="3"/>
      <c r="AE81" s="3"/>
      <c r="AF81" s="3"/>
      <c r="AG81" s="2"/>
      <c r="AH81" s="2"/>
      <c r="AI81" s="2"/>
      <c r="AJ81" s="2"/>
      <c r="AK81" s="2"/>
      <c r="AL81" s="2"/>
    </row>
    <row r="82" spans="2:38" x14ac:dyDescent="0.25">
      <c r="B82" s="9" t="s">
        <v>77</v>
      </c>
      <c r="C82" s="3">
        <v>61</v>
      </c>
      <c r="D82" s="3">
        <v>118</v>
      </c>
      <c r="E82" s="3">
        <v>49</v>
      </c>
      <c r="F82" s="4">
        <f t="shared" si="1"/>
        <v>0.80327868852459017</v>
      </c>
      <c r="G82" s="3"/>
      <c r="H82" s="4">
        <v>1.9859260268790877</v>
      </c>
      <c r="I82" s="4">
        <v>3.9E-2</v>
      </c>
      <c r="J82" s="5">
        <v>0.18900731903371829</v>
      </c>
      <c r="K82" s="5">
        <v>2.8999999999999998E-3</v>
      </c>
      <c r="L82" s="3">
        <v>0.59697999999999996</v>
      </c>
      <c r="M82" s="3">
        <v>7.6649999999999996E-2</v>
      </c>
      <c r="N82" s="3">
        <v>9.5E-4</v>
      </c>
      <c r="O82" s="3"/>
      <c r="P82" s="6">
        <v>1092.3073071959409</v>
      </c>
      <c r="Q82" s="6">
        <v>13</v>
      </c>
      <c r="R82" s="6">
        <v>1115.9953154616778</v>
      </c>
      <c r="S82" s="6">
        <v>16</v>
      </c>
      <c r="T82" s="3">
        <v>1115</v>
      </c>
      <c r="U82" s="3">
        <v>25</v>
      </c>
      <c r="V82" s="3"/>
      <c r="W82" s="7">
        <v>1116.18663239852</v>
      </c>
      <c r="X82" s="7">
        <v>16.543111134234369</v>
      </c>
      <c r="Z82" s="8">
        <v>0.91846293631393439</v>
      </c>
      <c r="AA82" s="3"/>
      <c r="AB82" s="3"/>
      <c r="AC82" s="3"/>
      <c r="AD82" s="3"/>
      <c r="AE82" s="3"/>
      <c r="AF82" s="3"/>
      <c r="AG82" s="2"/>
      <c r="AH82" s="2"/>
      <c r="AI82" s="2"/>
      <c r="AJ82" s="2"/>
      <c r="AK82" s="2"/>
      <c r="AL82" s="2"/>
    </row>
    <row r="83" spans="2:38" x14ac:dyDescent="0.25">
      <c r="B83" s="9" t="s">
        <v>78</v>
      </c>
      <c r="C83" s="3">
        <v>28</v>
      </c>
      <c r="D83" s="3">
        <v>101</v>
      </c>
      <c r="E83" s="3">
        <v>42</v>
      </c>
      <c r="F83" s="4">
        <f t="shared" si="1"/>
        <v>1.5</v>
      </c>
      <c r="G83" s="3"/>
      <c r="H83" s="4">
        <v>2.0799911552667871</v>
      </c>
      <c r="I83" s="4">
        <v>4.2000000000000003E-2</v>
      </c>
      <c r="J83" s="5">
        <v>0.18977486144603795</v>
      </c>
      <c r="K83" s="5">
        <v>2.8E-3</v>
      </c>
      <c r="L83" s="3">
        <v>0.53963000000000005</v>
      </c>
      <c r="M83" s="3">
        <v>7.9899999999999999E-2</v>
      </c>
      <c r="N83" s="3">
        <v>1.1000000000000001E-3</v>
      </c>
      <c r="O83" s="3"/>
      <c r="P83" s="6">
        <v>1120.1429064127092</v>
      </c>
      <c r="Q83" s="6">
        <v>14</v>
      </c>
      <c r="R83" s="6">
        <v>1120.1553402882143</v>
      </c>
      <c r="S83" s="6">
        <v>15</v>
      </c>
      <c r="T83" s="3">
        <v>1186</v>
      </c>
      <c r="U83" s="3">
        <v>27</v>
      </c>
      <c r="V83" s="3"/>
      <c r="W83" s="7">
        <v>1116.3867167234282</v>
      </c>
      <c r="X83" s="7">
        <v>15.930319908345536</v>
      </c>
      <c r="Z83" s="8">
        <v>0.91881867022937946</v>
      </c>
      <c r="AA83" s="3"/>
      <c r="AB83" s="3"/>
      <c r="AC83" s="3"/>
      <c r="AD83" s="3"/>
      <c r="AE83" s="3"/>
      <c r="AF83" s="3"/>
      <c r="AG83" s="2"/>
      <c r="AH83" s="2"/>
      <c r="AI83" s="2"/>
      <c r="AJ83" s="2"/>
      <c r="AK83" s="2"/>
      <c r="AL83" s="2"/>
    </row>
    <row r="84" spans="2:38" x14ac:dyDescent="0.25">
      <c r="B84" s="9" t="s">
        <v>79</v>
      </c>
      <c r="C84" s="3">
        <v>36</v>
      </c>
      <c r="D84" s="3">
        <v>51</v>
      </c>
      <c r="E84" s="3">
        <v>22</v>
      </c>
      <c r="F84" s="4">
        <f t="shared" si="1"/>
        <v>0.61111111111111116</v>
      </c>
      <c r="G84" s="3"/>
      <c r="H84" s="4">
        <v>2.0665532797828305</v>
      </c>
      <c r="I84" s="4">
        <v>4.3999999999999997E-2</v>
      </c>
      <c r="J84" s="5">
        <v>0.19035051825527768</v>
      </c>
      <c r="K84" s="5">
        <v>3.2000000000000002E-3</v>
      </c>
      <c r="L84" s="3">
        <v>0.67149000000000003</v>
      </c>
      <c r="M84" s="3">
        <v>7.8049999999999994E-2</v>
      </c>
      <c r="N84" s="3">
        <v>9.7000000000000005E-4</v>
      </c>
      <c r="O84" s="3"/>
      <c r="P84" s="6">
        <v>1117.2633616661469</v>
      </c>
      <c r="Q84" s="6">
        <v>14</v>
      </c>
      <c r="R84" s="6">
        <v>1123.2735981103592</v>
      </c>
      <c r="S84" s="6">
        <v>17</v>
      </c>
      <c r="T84" s="3">
        <v>1149</v>
      </c>
      <c r="U84" s="3">
        <v>24</v>
      </c>
      <c r="V84" s="3"/>
      <c r="W84" s="7">
        <v>1122.0276735530761</v>
      </c>
      <c r="X84" s="7">
        <v>18.2134146891235</v>
      </c>
      <c r="Z84" s="8">
        <v>0.91908556066854041</v>
      </c>
      <c r="AA84" s="3"/>
      <c r="AB84" s="3"/>
      <c r="AC84" s="3"/>
      <c r="AD84" s="3"/>
      <c r="AE84" s="3"/>
      <c r="AF84" s="3"/>
      <c r="AG84" s="2"/>
      <c r="AH84" s="2"/>
      <c r="AI84" s="2"/>
      <c r="AJ84" s="2"/>
      <c r="AK84" s="2"/>
      <c r="AL84" s="2"/>
    </row>
    <row r="85" spans="2:38" x14ac:dyDescent="0.25">
      <c r="B85" s="9" t="s">
        <v>80</v>
      </c>
      <c r="C85" s="3">
        <v>52</v>
      </c>
      <c r="D85" s="3">
        <v>81</v>
      </c>
      <c r="E85" s="3">
        <v>34</v>
      </c>
      <c r="F85" s="4">
        <f t="shared" si="1"/>
        <v>0.65384615384615385</v>
      </c>
      <c r="G85" s="3"/>
      <c r="H85" s="4">
        <v>2.0214404120866885</v>
      </c>
      <c r="I85" s="4">
        <v>3.5000000000000003E-2</v>
      </c>
      <c r="J85" s="5">
        <v>0.19102211786605741</v>
      </c>
      <c r="K85" s="5">
        <v>2.7000000000000001E-3</v>
      </c>
      <c r="L85" s="3">
        <v>0.60077999999999998</v>
      </c>
      <c r="M85" s="3">
        <v>7.7270000000000005E-2</v>
      </c>
      <c r="N85" s="3">
        <v>7.2999999999999996E-4</v>
      </c>
      <c r="O85" s="3"/>
      <c r="P85" s="6">
        <v>1105.7451826798981</v>
      </c>
      <c r="Q85" s="6">
        <v>11</v>
      </c>
      <c r="R85" s="6">
        <v>1126.9096601904751</v>
      </c>
      <c r="S85" s="6">
        <v>14</v>
      </c>
      <c r="T85" s="3">
        <v>1125</v>
      </c>
      <c r="U85" s="3">
        <v>19</v>
      </c>
      <c r="V85" s="3"/>
      <c r="W85" s="7">
        <v>1126.8468452253633</v>
      </c>
      <c r="X85" s="7">
        <v>15.37177055336946</v>
      </c>
      <c r="Z85" s="8">
        <v>0.91939703015197438</v>
      </c>
      <c r="AA85" s="3"/>
      <c r="AB85" s="3"/>
      <c r="AC85" s="3"/>
      <c r="AD85" s="3"/>
      <c r="AE85" s="3"/>
      <c r="AF85" s="3"/>
      <c r="AG85" s="2"/>
      <c r="AH85" s="2"/>
      <c r="AI85" s="2"/>
      <c r="AJ85" s="2"/>
      <c r="AK85" s="2"/>
      <c r="AL85" s="2"/>
    </row>
    <row r="86" spans="2:38" x14ac:dyDescent="0.25">
      <c r="B86" s="9" t="s">
        <v>81</v>
      </c>
      <c r="C86" s="3">
        <v>31</v>
      </c>
      <c r="D86" s="3">
        <v>61</v>
      </c>
      <c r="E86" s="3">
        <v>24</v>
      </c>
      <c r="F86" s="4">
        <f t="shared" si="1"/>
        <v>0.77419354838709675</v>
      </c>
      <c r="G86" s="3"/>
      <c r="H86" s="4">
        <v>2.2057312758666718</v>
      </c>
      <c r="I86" s="4">
        <v>4.4999999999999998E-2</v>
      </c>
      <c r="J86" s="5">
        <v>0.19591520074459529</v>
      </c>
      <c r="K86" s="5">
        <v>2.8999999999999998E-3</v>
      </c>
      <c r="L86" s="3">
        <v>0.38421</v>
      </c>
      <c r="M86" s="3">
        <v>8.2199999999999995E-2</v>
      </c>
      <c r="N86" s="3">
        <v>1.2999999999999999E-3</v>
      </c>
      <c r="O86" s="3"/>
      <c r="P86" s="6">
        <v>1163.3360776111429</v>
      </c>
      <c r="Q86" s="6">
        <v>13</v>
      </c>
      <c r="R86" s="6">
        <v>1153.3392465900708</v>
      </c>
      <c r="S86" s="6">
        <v>16</v>
      </c>
      <c r="T86" s="3">
        <v>1250</v>
      </c>
      <c r="U86" s="3">
        <v>31</v>
      </c>
      <c r="V86" s="3"/>
      <c r="W86" s="7">
        <v>1148.1419187972078</v>
      </c>
      <c r="X86" s="7">
        <v>16.459033527875754</v>
      </c>
      <c r="Z86" s="8">
        <v>0.92166945086301</v>
      </c>
      <c r="AA86" s="3"/>
      <c r="AB86" s="3"/>
      <c r="AC86" s="3"/>
      <c r="AD86" s="3"/>
      <c r="AE86" s="3"/>
      <c r="AF86" s="3"/>
      <c r="AG86" s="2"/>
      <c r="AH86" s="2"/>
      <c r="AI86" s="2"/>
      <c r="AJ86" s="2"/>
      <c r="AK86" s="2"/>
      <c r="AL86" s="2"/>
    </row>
    <row r="87" spans="2:38" x14ac:dyDescent="0.25">
      <c r="B87" s="9" t="s">
        <v>82</v>
      </c>
      <c r="C87" s="3">
        <v>36</v>
      </c>
      <c r="D87" s="3">
        <v>65</v>
      </c>
      <c r="E87" s="3">
        <v>26</v>
      </c>
      <c r="F87" s="4">
        <f t="shared" si="1"/>
        <v>0.72222222222222221</v>
      </c>
      <c r="G87" s="3"/>
      <c r="H87" s="4">
        <v>2.2383661163277102</v>
      </c>
      <c r="I87" s="4">
        <v>4.1000000000000002E-2</v>
      </c>
      <c r="J87" s="5">
        <v>0.20032856961543338</v>
      </c>
      <c r="K87" s="5">
        <v>3.0000000000000001E-3</v>
      </c>
      <c r="L87" s="3">
        <v>0.72972999999999999</v>
      </c>
      <c r="M87" s="3">
        <v>8.1479999999999997E-2</v>
      </c>
      <c r="N87" s="3">
        <v>9.2000000000000003E-4</v>
      </c>
      <c r="O87" s="3"/>
      <c r="P87" s="6">
        <v>1172.9345600996835</v>
      </c>
      <c r="Q87" s="6">
        <v>13</v>
      </c>
      <c r="R87" s="6">
        <v>1177.0851076760221</v>
      </c>
      <c r="S87" s="6">
        <v>16</v>
      </c>
      <c r="T87" s="3">
        <v>1233</v>
      </c>
      <c r="U87" s="3">
        <v>22</v>
      </c>
      <c r="V87" s="3"/>
      <c r="W87" s="7">
        <v>1174.0214404475455</v>
      </c>
      <c r="X87" s="7">
        <v>16.978285832069322</v>
      </c>
      <c r="Z87" s="8">
        <v>0.92372377675886408</v>
      </c>
      <c r="AA87" s="3"/>
      <c r="AB87" s="3"/>
      <c r="AC87" s="3"/>
      <c r="AD87" s="3"/>
      <c r="AE87" s="3"/>
      <c r="AF87" s="3"/>
      <c r="AG87" s="2"/>
      <c r="AH87" s="2"/>
      <c r="AI87" s="2"/>
      <c r="AJ87" s="2"/>
      <c r="AK87" s="2"/>
      <c r="AL87" s="2"/>
    </row>
    <row r="88" spans="2:38" x14ac:dyDescent="0.25">
      <c r="B88" s="9" t="s">
        <v>83</v>
      </c>
      <c r="C88" s="3">
        <v>102</v>
      </c>
      <c r="D88" s="3">
        <v>111</v>
      </c>
      <c r="E88" s="3">
        <v>44</v>
      </c>
      <c r="F88" s="4">
        <f t="shared" si="1"/>
        <v>0.43137254901960786</v>
      </c>
      <c r="G88" s="3"/>
      <c r="H88" s="4">
        <v>2.1942130968804228</v>
      </c>
      <c r="I88" s="4">
        <v>4.7E-2</v>
      </c>
      <c r="J88" s="5">
        <v>0.19975291280619362</v>
      </c>
      <c r="K88" s="5">
        <v>3.5999999999999999E-3</v>
      </c>
      <c r="L88" s="3">
        <v>0.80101999999999995</v>
      </c>
      <c r="M88" s="3">
        <v>7.8950000000000006E-2</v>
      </c>
      <c r="N88" s="3">
        <v>7.6000000000000004E-4</v>
      </c>
      <c r="O88" s="3"/>
      <c r="P88" s="6">
        <v>1159.4966846157265</v>
      </c>
      <c r="Q88" s="6">
        <v>14</v>
      </c>
      <c r="R88" s="6">
        <v>1173.9927774218615</v>
      </c>
      <c r="S88" s="6">
        <v>19</v>
      </c>
      <c r="T88" s="3">
        <v>1171</v>
      </c>
      <c r="U88" s="3">
        <v>19</v>
      </c>
      <c r="V88" s="3"/>
      <c r="W88" s="7">
        <v>1174.159090666122</v>
      </c>
      <c r="X88" s="7">
        <v>20.406607317324255</v>
      </c>
      <c r="Z88" s="8">
        <v>0.9234555712327106</v>
      </c>
      <c r="AA88" s="3"/>
      <c r="AB88" s="3"/>
      <c r="AC88" s="3"/>
      <c r="AD88" s="3"/>
      <c r="AE88" s="3"/>
      <c r="AF88" s="3"/>
      <c r="AG88" s="2"/>
      <c r="AH88" s="2"/>
      <c r="AI88" s="2"/>
      <c r="AJ88" s="2"/>
      <c r="AK88" s="2"/>
      <c r="AL88" s="2"/>
    </row>
    <row r="89" spans="2:38" x14ac:dyDescent="0.25">
      <c r="B89" s="9" t="s">
        <v>84</v>
      </c>
      <c r="C89" s="3">
        <v>48</v>
      </c>
      <c r="D89" s="3">
        <v>165</v>
      </c>
      <c r="E89" s="3">
        <v>64</v>
      </c>
      <c r="F89" s="4">
        <f t="shared" si="1"/>
        <v>1.3333333333333333</v>
      </c>
      <c r="G89" s="3"/>
      <c r="H89" s="4">
        <v>2.272920653286457</v>
      </c>
      <c r="I89" s="4">
        <v>3.9E-2</v>
      </c>
      <c r="J89" s="5">
        <v>0.20397439607395182</v>
      </c>
      <c r="K89" s="5">
        <v>2.8999999999999998E-3</v>
      </c>
      <c r="L89" s="3">
        <v>0.58360999999999996</v>
      </c>
      <c r="M89" s="3">
        <v>8.0629999999999993E-2</v>
      </c>
      <c r="N89" s="3">
        <v>7.5000000000000002E-4</v>
      </c>
      <c r="O89" s="3"/>
      <c r="P89" s="6">
        <v>1184.4527390859325</v>
      </c>
      <c r="Q89" s="6">
        <v>12</v>
      </c>
      <c r="R89" s="6">
        <v>1196.6354935774471</v>
      </c>
      <c r="S89" s="6">
        <v>16</v>
      </c>
      <c r="T89" s="3">
        <v>1215</v>
      </c>
      <c r="U89" s="3">
        <v>18</v>
      </c>
      <c r="V89" s="3"/>
      <c r="W89" s="7">
        <v>1195.7571795331976</v>
      </c>
      <c r="X89" s="7">
        <v>16.40561349387297</v>
      </c>
      <c r="Z89" s="8">
        <v>0.92542413766883924</v>
      </c>
      <c r="AA89" s="3"/>
      <c r="AB89" s="3"/>
      <c r="AC89" s="3"/>
      <c r="AD89" s="3"/>
      <c r="AE89" s="3"/>
      <c r="AF89" s="3"/>
      <c r="AG89" s="2"/>
      <c r="AH89" s="2"/>
      <c r="AI89" s="2"/>
      <c r="AJ89" s="2"/>
      <c r="AK89" s="2"/>
      <c r="AL89" s="2"/>
    </row>
    <row r="90" spans="2:38" x14ac:dyDescent="0.25">
      <c r="B90" s="9" t="s">
        <v>85</v>
      </c>
      <c r="C90" s="3">
        <v>165</v>
      </c>
      <c r="D90" s="3">
        <v>355</v>
      </c>
      <c r="E90" s="3">
        <v>136</v>
      </c>
      <c r="F90" s="4">
        <f t="shared" si="1"/>
        <v>0.82424242424242422</v>
      </c>
      <c r="G90" s="3"/>
      <c r="H90" s="4">
        <v>2.355467602687908</v>
      </c>
      <c r="I90" s="4">
        <v>3.7999999999999999E-2</v>
      </c>
      <c r="J90" s="5">
        <v>0.2106903921817489</v>
      </c>
      <c r="K90" s="5">
        <v>2.8999999999999998E-3</v>
      </c>
      <c r="L90" s="3">
        <v>0.79729000000000005</v>
      </c>
      <c r="M90" s="3">
        <v>8.1059999999999993E-2</v>
      </c>
      <c r="N90" s="3">
        <v>5.9999999999999995E-4</v>
      </c>
      <c r="O90" s="3"/>
      <c r="P90" s="6">
        <v>1207.4890970584304</v>
      </c>
      <c r="Q90" s="6">
        <v>11</v>
      </c>
      <c r="R90" s="6">
        <v>1232.4948844179837</v>
      </c>
      <c r="S90" s="6">
        <v>15</v>
      </c>
      <c r="T90" s="3">
        <v>1221</v>
      </c>
      <c r="U90" s="3">
        <v>14</v>
      </c>
      <c r="V90" s="3"/>
      <c r="W90" s="7">
        <v>1233.051367228823</v>
      </c>
      <c r="X90" s="7">
        <v>16.368662670541184</v>
      </c>
      <c r="Z90" s="8">
        <v>0.92856408727636142</v>
      </c>
      <c r="AA90" s="3"/>
      <c r="AB90" s="3"/>
      <c r="AC90" s="3"/>
      <c r="AD90" s="3"/>
      <c r="AE90" s="3"/>
      <c r="AF90" s="3"/>
      <c r="AG90" s="2"/>
      <c r="AH90" s="2"/>
      <c r="AI90" s="2"/>
      <c r="AJ90" s="2"/>
      <c r="AK90" s="2"/>
      <c r="AL90" s="2"/>
    </row>
    <row r="91" spans="2:38" x14ac:dyDescent="0.25">
      <c r="B91" s="9" t="s">
        <v>86</v>
      </c>
      <c r="C91" s="3">
        <v>75</v>
      </c>
      <c r="D91" s="3">
        <v>226</v>
      </c>
      <c r="E91" s="3">
        <v>82</v>
      </c>
      <c r="F91" s="4">
        <f t="shared" si="1"/>
        <v>1.0933333333333333</v>
      </c>
      <c r="G91" s="3"/>
      <c r="H91" s="4">
        <v>2.5992690578968438</v>
      </c>
      <c r="I91" s="4">
        <v>4.4999999999999998E-2</v>
      </c>
      <c r="J91" s="5">
        <v>0.21903741591572529</v>
      </c>
      <c r="K91" s="5">
        <v>3.3E-3</v>
      </c>
      <c r="L91" s="3">
        <v>0.56606999999999996</v>
      </c>
      <c r="M91" s="3">
        <v>8.6069999999999994E-2</v>
      </c>
      <c r="N91" s="3">
        <v>8.5999999999999998E-4</v>
      </c>
      <c r="O91" s="3"/>
      <c r="P91" s="6">
        <v>1277.558019224778</v>
      </c>
      <c r="Q91" s="6">
        <v>12</v>
      </c>
      <c r="R91" s="6">
        <v>1276.7867459818574</v>
      </c>
      <c r="S91" s="6">
        <v>17</v>
      </c>
      <c r="T91" s="3">
        <v>1337</v>
      </c>
      <c r="U91" s="3">
        <v>19</v>
      </c>
      <c r="V91" s="3"/>
      <c r="W91" s="7">
        <v>1272.8072326291388</v>
      </c>
      <c r="X91" s="7">
        <v>18.51437520913564</v>
      </c>
      <c r="Z91" s="8">
        <v>0.93248020625312844</v>
      </c>
      <c r="AA91" s="3"/>
      <c r="AB91" s="3"/>
      <c r="AC91" s="3"/>
      <c r="AD91" s="3"/>
      <c r="AE91" s="3"/>
      <c r="AF91" s="3"/>
      <c r="AG91" s="2"/>
      <c r="AH91" s="2"/>
      <c r="AI91" s="2"/>
      <c r="AJ91" s="2"/>
      <c r="AK91" s="2"/>
      <c r="AL91" s="2"/>
    </row>
    <row r="92" spans="2:38" x14ac:dyDescent="0.25">
      <c r="B92" s="9" t="s">
        <v>87</v>
      </c>
      <c r="C92" s="3">
        <v>33</v>
      </c>
      <c r="D92" s="3">
        <v>79</v>
      </c>
      <c r="E92" s="3">
        <v>29</v>
      </c>
      <c r="F92" s="4">
        <f t="shared" si="1"/>
        <v>0.87878787878787878</v>
      </c>
      <c r="G92" s="3"/>
      <c r="H92" s="4">
        <v>2.6213455676204873</v>
      </c>
      <c r="I92" s="4">
        <v>0.05</v>
      </c>
      <c r="J92" s="5">
        <v>0.21999684393112487</v>
      </c>
      <c r="K92" s="5">
        <v>3.3E-3</v>
      </c>
      <c r="L92" s="3">
        <v>0.57367000000000001</v>
      </c>
      <c r="M92" s="3">
        <v>8.6199999999999999E-2</v>
      </c>
      <c r="N92" s="3">
        <v>1E-3</v>
      </c>
      <c r="O92" s="3"/>
      <c r="P92" s="6">
        <v>1282.3572604690485</v>
      </c>
      <c r="Q92" s="6">
        <v>14</v>
      </c>
      <c r="R92" s="6">
        <v>1281.8583194205842</v>
      </c>
      <c r="S92" s="6">
        <v>18</v>
      </c>
      <c r="T92" s="3">
        <v>1339</v>
      </c>
      <c r="U92" s="3">
        <v>23</v>
      </c>
      <c r="V92" s="3"/>
      <c r="W92" s="7">
        <v>1277.9906094769813</v>
      </c>
      <c r="X92" s="7">
        <v>18.524473455319683</v>
      </c>
      <c r="Z92" s="8">
        <v>0.93293128180372187</v>
      </c>
      <c r="AA92" s="3"/>
      <c r="AB92" s="3"/>
      <c r="AC92" s="3"/>
      <c r="AD92" s="3"/>
      <c r="AE92" s="3"/>
      <c r="AF92" s="3"/>
      <c r="AG92" s="2"/>
      <c r="AH92" s="2"/>
      <c r="AI92" s="2"/>
      <c r="AJ92" s="2"/>
      <c r="AK92" s="2"/>
      <c r="AL92" s="2"/>
    </row>
    <row r="93" spans="2:38" x14ac:dyDescent="0.25">
      <c r="B93" s="9" t="s">
        <v>88</v>
      </c>
      <c r="C93" s="3">
        <v>70</v>
      </c>
      <c r="D93" s="3">
        <v>197</v>
      </c>
      <c r="E93" s="3">
        <v>68</v>
      </c>
      <c r="F93" s="4">
        <f t="shared" si="1"/>
        <v>0.97142857142857142</v>
      </c>
      <c r="G93" s="3"/>
      <c r="H93" s="4">
        <v>2.713490999510479</v>
      </c>
      <c r="I93" s="4">
        <v>4.5999999999999999E-2</v>
      </c>
      <c r="J93" s="5">
        <v>0.22584935482506235</v>
      </c>
      <c r="K93" s="5">
        <v>3.3999999999999998E-3</v>
      </c>
      <c r="L93" s="3">
        <v>0.68291999999999997</v>
      </c>
      <c r="M93" s="3">
        <v>8.7330000000000005E-2</v>
      </c>
      <c r="N93" s="3">
        <v>8.0999999999999996E-4</v>
      </c>
      <c r="O93" s="3"/>
      <c r="P93" s="6">
        <v>1308.2731631881086</v>
      </c>
      <c r="Q93" s="6">
        <v>12</v>
      </c>
      <c r="R93" s="6">
        <v>1312.7088130064201</v>
      </c>
      <c r="S93" s="6">
        <v>18</v>
      </c>
      <c r="T93" s="3">
        <v>1365</v>
      </c>
      <c r="U93" s="3">
        <v>18</v>
      </c>
      <c r="V93" s="3"/>
      <c r="W93" s="7">
        <v>1309.0603573805249</v>
      </c>
      <c r="X93" s="7">
        <v>19.026957891744843</v>
      </c>
      <c r="Z93" s="8">
        <v>0.93568698495480018</v>
      </c>
      <c r="AA93" s="3"/>
      <c r="AB93" s="3"/>
      <c r="AC93" s="3"/>
      <c r="AD93" s="3"/>
      <c r="AE93" s="3"/>
      <c r="AF93" s="3"/>
      <c r="AG93" s="2"/>
      <c r="AH93" s="2"/>
      <c r="AI93" s="2"/>
      <c r="AJ93" s="2"/>
      <c r="AK93" s="2"/>
      <c r="AL93" s="2"/>
    </row>
    <row r="94" spans="2:38" x14ac:dyDescent="0.25">
      <c r="B94" s="9" t="s">
        <v>89</v>
      </c>
      <c r="C94" s="3">
        <v>203</v>
      </c>
      <c r="D94" s="3">
        <v>1129</v>
      </c>
      <c r="E94" s="3">
        <v>380</v>
      </c>
      <c r="F94" s="4">
        <f t="shared" si="1"/>
        <v>1.8719211822660098</v>
      </c>
      <c r="G94" s="3"/>
      <c r="H94" s="4">
        <v>3.3277938787770891</v>
      </c>
      <c r="I94" s="4">
        <v>6.0999999999999999E-2</v>
      </c>
      <c r="J94" s="5">
        <v>0.23285317933747932</v>
      </c>
      <c r="K94" s="5">
        <v>3.8E-3</v>
      </c>
      <c r="L94" s="3">
        <v>0.78337999999999997</v>
      </c>
      <c r="M94" s="3">
        <v>0.10412</v>
      </c>
      <c r="N94" s="3">
        <v>8.7000000000000001E-4</v>
      </c>
      <c r="O94" s="3"/>
      <c r="P94" s="6">
        <v>1457.0496417604907</v>
      </c>
      <c r="Q94" s="6">
        <v>14</v>
      </c>
      <c r="R94" s="6">
        <v>1349.4352369314229</v>
      </c>
      <c r="S94" s="6">
        <v>20</v>
      </c>
      <c r="T94" s="3">
        <v>1697</v>
      </c>
      <c r="U94" s="3">
        <v>15</v>
      </c>
      <c r="V94" s="3"/>
      <c r="W94" s="7">
        <v>1322.5489248420761</v>
      </c>
      <c r="X94" s="7">
        <v>20.840746478818026</v>
      </c>
      <c r="Z94" s="8">
        <v>0.93899396676628544</v>
      </c>
      <c r="AA94" s="3"/>
      <c r="AB94" s="3"/>
      <c r="AC94" s="3"/>
      <c r="AD94" s="3"/>
      <c r="AE94" s="3"/>
      <c r="AF94" s="3"/>
      <c r="AG94" s="2"/>
      <c r="AH94" s="2"/>
      <c r="AI94" s="2"/>
      <c r="AJ94" s="2"/>
      <c r="AK94" s="2"/>
      <c r="AL94" s="2"/>
    </row>
    <row r="95" spans="2:38" x14ac:dyDescent="0.25">
      <c r="B95" s="9" t="s">
        <v>90</v>
      </c>
      <c r="C95" s="3">
        <v>45</v>
      </c>
      <c r="D95" s="3">
        <v>123</v>
      </c>
      <c r="E95" s="3">
        <v>43</v>
      </c>
      <c r="F95" s="4">
        <f t="shared" si="1"/>
        <v>0.9555555555555556</v>
      </c>
      <c r="G95" s="3"/>
      <c r="H95" s="4">
        <v>2.7893190111699515</v>
      </c>
      <c r="I95" s="4">
        <v>4.9000000000000002E-2</v>
      </c>
      <c r="J95" s="5">
        <v>0.23103026610822008</v>
      </c>
      <c r="K95" s="5">
        <v>3.3E-3</v>
      </c>
      <c r="L95" s="3">
        <v>0.72482999999999997</v>
      </c>
      <c r="M95" s="3">
        <v>8.8150000000000006E-2</v>
      </c>
      <c r="N95" s="3">
        <v>7.1000000000000002E-4</v>
      </c>
      <c r="O95" s="3"/>
      <c r="P95" s="6">
        <v>1326.510279916336</v>
      </c>
      <c r="Q95" s="6">
        <v>13</v>
      </c>
      <c r="R95" s="6">
        <v>1339.8964287059571</v>
      </c>
      <c r="S95" s="6">
        <v>17</v>
      </c>
      <c r="T95" s="3">
        <v>1384</v>
      </c>
      <c r="U95" s="3">
        <v>16</v>
      </c>
      <c r="V95" s="3"/>
      <c r="W95" s="7">
        <v>1336.753183547444</v>
      </c>
      <c r="X95" s="7">
        <v>18.434605129163071</v>
      </c>
      <c r="Z95" s="8">
        <v>0.9381322989233517</v>
      </c>
      <c r="AA95" s="3"/>
      <c r="AB95" s="3"/>
      <c r="AC95" s="3"/>
      <c r="AD95" s="3"/>
      <c r="AE95" s="3"/>
      <c r="AF95" s="3"/>
      <c r="AG95" s="2"/>
      <c r="AH95" s="2"/>
      <c r="AI95" s="2"/>
      <c r="AJ95" s="2"/>
      <c r="AK95" s="2"/>
      <c r="AL95" s="2"/>
    </row>
    <row r="96" spans="2:38" x14ac:dyDescent="0.25">
      <c r="B96" s="9" t="s">
        <v>91</v>
      </c>
      <c r="C96" s="3">
        <v>46</v>
      </c>
      <c r="D96" s="3">
        <v>305</v>
      </c>
      <c r="E96" s="3">
        <v>107</v>
      </c>
      <c r="F96" s="4">
        <f t="shared" si="1"/>
        <v>2.3260869565217392</v>
      </c>
      <c r="G96" s="3"/>
      <c r="H96" s="4">
        <v>2.7797205286814104</v>
      </c>
      <c r="I96" s="4">
        <v>4.7E-2</v>
      </c>
      <c r="J96" s="5">
        <v>0.23198969412361967</v>
      </c>
      <c r="K96" s="5">
        <v>3.3E-3</v>
      </c>
      <c r="L96" s="3">
        <v>0.62124999999999997</v>
      </c>
      <c r="M96" s="3">
        <v>8.7419999999999998E-2</v>
      </c>
      <c r="N96" s="3">
        <v>7.9000000000000001E-4</v>
      </c>
      <c r="O96" s="3"/>
      <c r="P96" s="6">
        <v>1324.5905834186278</v>
      </c>
      <c r="Q96" s="6">
        <v>12</v>
      </c>
      <c r="R96" s="6">
        <v>1344.9186134855138</v>
      </c>
      <c r="S96" s="6">
        <v>17</v>
      </c>
      <c r="T96" s="3">
        <v>1369</v>
      </c>
      <c r="U96" s="3">
        <v>17</v>
      </c>
      <c r="V96" s="3"/>
      <c r="W96" s="7">
        <v>1343.215508997519</v>
      </c>
      <c r="X96" s="7">
        <v>18.456306304882578</v>
      </c>
      <c r="Z96" s="8">
        <v>0.93858572605881019</v>
      </c>
      <c r="AA96" s="3"/>
      <c r="AB96" s="3"/>
      <c r="AC96" s="3"/>
      <c r="AD96" s="3"/>
      <c r="AE96" s="3"/>
      <c r="AF96" s="3"/>
      <c r="AG96" s="2"/>
      <c r="AH96" s="2"/>
      <c r="AI96" s="2"/>
      <c r="AJ96" s="2"/>
      <c r="AK96" s="2"/>
      <c r="AL96" s="2"/>
    </row>
    <row r="97" spans="2:38" x14ac:dyDescent="0.25">
      <c r="B97" s="9" t="s">
        <v>92</v>
      </c>
      <c r="C97" s="3">
        <v>74</v>
      </c>
      <c r="D97" s="3">
        <v>163</v>
      </c>
      <c r="E97" s="3">
        <v>55</v>
      </c>
      <c r="F97" s="4">
        <f t="shared" si="1"/>
        <v>0.7432432432432432</v>
      </c>
      <c r="G97" s="3"/>
      <c r="H97" s="4">
        <v>2.7969977971607838</v>
      </c>
      <c r="I97" s="4">
        <v>4.3999999999999997E-2</v>
      </c>
      <c r="J97" s="5">
        <v>0.23294912213901925</v>
      </c>
      <c r="K97" s="5">
        <v>3.3E-3</v>
      </c>
      <c r="L97" s="3">
        <v>0.55196999999999996</v>
      </c>
      <c r="M97" s="3">
        <v>8.7590000000000001E-2</v>
      </c>
      <c r="N97" s="3">
        <v>7.7999999999999999E-4</v>
      </c>
      <c r="O97" s="3"/>
      <c r="P97" s="6">
        <v>1329.3898246628983</v>
      </c>
      <c r="Q97" s="6">
        <v>12</v>
      </c>
      <c r="R97" s="6">
        <v>1349.9368886952</v>
      </c>
      <c r="S97" s="6">
        <v>17</v>
      </c>
      <c r="T97" s="3">
        <v>1373</v>
      </c>
      <c r="U97" s="3">
        <v>17</v>
      </c>
      <c r="V97" s="3"/>
      <c r="W97" s="7">
        <v>1348.3111764013688</v>
      </c>
      <c r="X97" s="7">
        <v>18.450433389236224</v>
      </c>
      <c r="Z97" s="8">
        <v>0.93903933595719313</v>
      </c>
      <c r="AA97" s="3"/>
      <c r="AB97" s="3"/>
      <c r="AC97" s="3"/>
      <c r="AD97" s="3"/>
      <c r="AE97" s="3"/>
      <c r="AF97" s="3"/>
      <c r="AG97" s="2"/>
      <c r="AH97" s="2"/>
      <c r="AI97" s="2"/>
      <c r="AJ97" s="2"/>
      <c r="AK97" s="2"/>
      <c r="AL97" s="2"/>
    </row>
    <row r="98" spans="2:38" x14ac:dyDescent="0.25">
      <c r="B98" s="9" t="s">
        <v>93</v>
      </c>
      <c r="C98" s="3">
        <v>96</v>
      </c>
      <c r="D98" s="3">
        <v>300</v>
      </c>
      <c r="E98" s="3">
        <v>102</v>
      </c>
      <c r="F98" s="4">
        <f t="shared" si="1"/>
        <v>1.0625</v>
      </c>
      <c r="G98" s="3"/>
      <c r="H98" s="4">
        <v>2.8037167349027623</v>
      </c>
      <c r="I98" s="4">
        <v>0.05</v>
      </c>
      <c r="J98" s="5">
        <v>0.23400449295595882</v>
      </c>
      <c r="K98" s="5">
        <v>3.5000000000000001E-3</v>
      </c>
      <c r="L98" s="3">
        <v>0.66427000000000003</v>
      </c>
      <c r="M98" s="3">
        <v>8.6849999999999997E-2</v>
      </c>
      <c r="N98" s="3">
        <v>7.9000000000000001E-4</v>
      </c>
      <c r="O98" s="3"/>
      <c r="P98" s="6">
        <v>1330.3496729117524</v>
      </c>
      <c r="Q98" s="6">
        <v>13</v>
      </c>
      <c r="R98" s="6">
        <v>1355.4524831312829</v>
      </c>
      <c r="S98" s="6">
        <v>18</v>
      </c>
      <c r="T98" s="3">
        <v>1357</v>
      </c>
      <c r="U98" s="3">
        <v>18</v>
      </c>
      <c r="V98" s="3"/>
      <c r="W98" s="7">
        <v>1355.3340708662981</v>
      </c>
      <c r="X98" s="7">
        <v>19.580370806796875</v>
      </c>
      <c r="Z98" s="8">
        <v>0.93953851696071067</v>
      </c>
      <c r="AA98" s="3"/>
      <c r="AB98" s="3"/>
      <c r="AC98" s="3"/>
      <c r="AD98" s="3"/>
      <c r="AE98" s="3"/>
      <c r="AF98" s="3"/>
      <c r="AG98" s="2"/>
      <c r="AH98" s="2"/>
      <c r="AI98" s="2"/>
      <c r="AJ98" s="2"/>
      <c r="AK98" s="2"/>
      <c r="AL98" s="2"/>
    </row>
    <row r="99" spans="2:38" x14ac:dyDescent="0.25">
      <c r="B99" s="9" t="s">
        <v>94</v>
      </c>
      <c r="C99" s="3">
        <v>106</v>
      </c>
      <c r="D99" s="3">
        <v>295</v>
      </c>
      <c r="E99" s="3">
        <v>99</v>
      </c>
      <c r="F99" s="4">
        <f t="shared" si="1"/>
        <v>0.93396226415094341</v>
      </c>
      <c r="G99" s="3"/>
      <c r="H99" s="4">
        <v>2.9025811045347325</v>
      </c>
      <c r="I99" s="4">
        <v>4.8000000000000001E-2</v>
      </c>
      <c r="J99" s="5">
        <v>0.23640306299445779</v>
      </c>
      <c r="K99" s="5">
        <v>3.3999999999999998E-3</v>
      </c>
      <c r="L99" s="3">
        <v>0.70196999999999998</v>
      </c>
      <c r="M99" s="3">
        <v>8.8900000000000007E-2</v>
      </c>
      <c r="N99" s="3">
        <v>7.2999999999999996E-4</v>
      </c>
      <c r="O99" s="3"/>
      <c r="P99" s="6">
        <v>1357.2254238796666</v>
      </c>
      <c r="Q99" s="6">
        <v>12</v>
      </c>
      <c r="R99" s="6">
        <v>1367.9704020749737</v>
      </c>
      <c r="S99" s="6">
        <v>17</v>
      </c>
      <c r="T99" s="3">
        <v>1399</v>
      </c>
      <c r="U99" s="3">
        <v>16</v>
      </c>
      <c r="V99" s="3"/>
      <c r="W99" s="7">
        <v>1365.5565125118187</v>
      </c>
      <c r="X99" s="7">
        <v>18.969460749487691</v>
      </c>
      <c r="Z99" s="8">
        <v>0.94067383218404677</v>
      </c>
      <c r="AA99" s="3"/>
      <c r="AB99" s="3"/>
      <c r="AC99" s="3"/>
      <c r="AD99" s="3"/>
      <c r="AE99" s="3"/>
      <c r="AF99" s="3"/>
      <c r="AG99" s="2"/>
      <c r="AH99" s="2"/>
      <c r="AI99" s="2"/>
      <c r="AJ99" s="2"/>
      <c r="AK99" s="2"/>
      <c r="AL99" s="2"/>
    </row>
    <row r="100" spans="2:38" x14ac:dyDescent="0.25">
      <c r="B100" s="9" t="s">
        <v>95</v>
      </c>
      <c r="C100" s="3">
        <v>92</v>
      </c>
      <c r="D100" s="3">
        <v>91</v>
      </c>
      <c r="E100" s="3">
        <v>31</v>
      </c>
      <c r="F100" s="4">
        <f t="shared" si="1"/>
        <v>0.33695652173913043</v>
      </c>
      <c r="G100" s="3"/>
      <c r="H100" s="4">
        <v>2.9908871434293078</v>
      </c>
      <c r="I100" s="4">
        <v>5.0999999999999997E-2</v>
      </c>
      <c r="J100" s="5">
        <v>0.24004888945297617</v>
      </c>
      <c r="K100" s="5">
        <v>3.5000000000000001E-3</v>
      </c>
      <c r="L100" s="3">
        <v>0.78166999999999998</v>
      </c>
      <c r="M100" s="3">
        <v>9.0480000000000005E-2</v>
      </c>
      <c r="N100" s="3">
        <v>7.2999999999999996E-4</v>
      </c>
      <c r="O100" s="3"/>
      <c r="P100" s="6">
        <v>1378.3420853544562</v>
      </c>
      <c r="Q100" s="6">
        <v>13</v>
      </c>
      <c r="R100" s="6">
        <v>1386.9512059173521</v>
      </c>
      <c r="S100" s="6">
        <v>18</v>
      </c>
      <c r="T100" s="3">
        <v>1434</v>
      </c>
      <c r="U100" s="3">
        <v>16</v>
      </c>
      <c r="V100" s="3"/>
      <c r="W100" s="7">
        <v>1383.3883923588442</v>
      </c>
      <c r="X100" s="7">
        <v>19.485760137643414</v>
      </c>
      <c r="Z100" s="8">
        <v>0.94240164910852153</v>
      </c>
      <c r="AA100" s="3"/>
      <c r="AB100" s="3"/>
      <c r="AC100" s="3"/>
      <c r="AD100" s="3"/>
      <c r="AE100" s="3"/>
      <c r="AF100" s="3"/>
      <c r="AG100" s="2"/>
      <c r="AH100" s="2"/>
      <c r="AI100" s="2"/>
      <c r="AJ100" s="2"/>
      <c r="AK100" s="2"/>
      <c r="AL100" s="2"/>
    </row>
    <row r="101" spans="2:38" x14ac:dyDescent="0.25">
      <c r="B101" s="9" t="s">
        <v>96</v>
      </c>
      <c r="C101" s="3">
        <v>56</v>
      </c>
      <c r="D101" s="3">
        <v>82</v>
      </c>
      <c r="E101" s="3">
        <v>28</v>
      </c>
      <c r="F101" s="4">
        <f t="shared" si="1"/>
        <v>0.5</v>
      </c>
      <c r="G101" s="3"/>
      <c r="H101" s="4">
        <v>3.0196825908949299</v>
      </c>
      <c r="I101" s="4">
        <v>5.0999999999999997E-2</v>
      </c>
      <c r="J101" s="5">
        <v>0.24072048906375593</v>
      </c>
      <c r="K101" s="5">
        <v>3.3E-3</v>
      </c>
      <c r="L101" s="3">
        <v>0.65576000000000001</v>
      </c>
      <c r="M101" s="3">
        <v>9.0759999999999993E-2</v>
      </c>
      <c r="N101" s="3">
        <v>8.0999999999999996E-4</v>
      </c>
      <c r="O101" s="3"/>
      <c r="P101" s="6">
        <v>1385.0610230964348</v>
      </c>
      <c r="Q101" s="6">
        <v>12</v>
      </c>
      <c r="R101" s="6">
        <v>1390.4415822488982</v>
      </c>
      <c r="S101" s="6">
        <v>17</v>
      </c>
      <c r="T101" s="3">
        <v>1438</v>
      </c>
      <c r="U101" s="3">
        <v>17</v>
      </c>
      <c r="V101" s="3"/>
      <c r="W101" s="7">
        <v>1386.6827459149431</v>
      </c>
      <c r="X101" s="7">
        <v>18.377959959317312</v>
      </c>
      <c r="Z101" s="8">
        <v>0.94272020935753187</v>
      </c>
      <c r="AA101" s="3"/>
      <c r="AB101" s="3"/>
      <c r="AC101" s="3"/>
      <c r="AD101" s="3"/>
      <c r="AE101" s="3"/>
      <c r="AF101" s="3"/>
      <c r="AG101" s="2"/>
      <c r="AH101" s="2"/>
      <c r="AI101" s="2"/>
      <c r="AJ101" s="2"/>
      <c r="AK101" s="2"/>
      <c r="AL101" s="2"/>
    </row>
    <row r="102" spans="2:38" x14ac:dyDescent="0.25">
      <c r="B102" s="9" t="s">
        <v>97</v>
      </c>
      <c r="C102" s="3">
        <v>60</v>
      </c>
      <c r="D102" s="3">
        <v>143</v>
      </c>
      <c r="E102" s="3">
        <v>47</v>
      </c>
      <c r="F102" s="4">
        <f t="shared" si="1"/>
        <v>0.78333333333333333</v>
      </c>
      <c r="G102" s="3"/>
      <c r="H102" s="4">
        <v>3.0657553068399257</v>
      </c>
      <c r="I102" s="4">
        <v>5.2999999999999999E-2</v>
      </c>
      <c r="J102" s="5">
        <v>0.24446225832381432</v>
      </c>
      <c r="K102" s="5">
        <v>3.5999999999999999E-3</v>
      </c>
      <c r="L102" s="3">
        <v>0.75602999999999998</v>
      </c>
      <c r="M102" s="3">
        <v>9.1050000000000006E-2</v>
      </c>
      <c r="N102" s="3">
        <v>6.8000000000000005E-4</v>
      </c>
      <c r="O102" s="3"/>
      <c r="P102" s="6">
        <v>1399.4587468292459</v>
      </c>
      <c r="Q102" s="6">
        <v>13</v>
      </c>
      <c r="R102" s="6">
        <v>1409.8534445567668</v>
      </c>
      <c r="S102" s="6">
        <v>19</v>
      </c>
      <c r="T102" s="3">
        <v>1444</v>
      </c>
      <c r="U102" s="3">
        <v>14</v>
      </c>
      <c r="V102" s="3"/>
      <c r="W102" s="7">
        <v>1407.0144383509353</v>
      </c>
      <c r="X102" s="7">
        <v>20.019175962761249</v>
      </c>
      <c r="Z102" s="8">
        <v>0.94449660780645428</v>
      </c>
      <c r="AA102" s="3"/>
      <c r="AB102" s="3"/>
      <c r="AC102" s="3"/>
      <c r="AD102" s="3"/>
      <c r="AE102" s="3"/>
      <c r="AF102" s="3"/>
      <c r="AG102" s="2"/>
      <c r="AH102" s="2"/>
      <c r="AI102" s="2"/>
      <c r="AJ102" s="2"/>
      <c r="AK102" s="2"/>
      <c r="AL102" s="2"/>
    </row>
    <row r="103" spans="2:38" x14ac:dyDescent="0.25">
      <c r="B103" s="9" t="s">
        <v>98</v>
      </c>
      <c r="C103" s="3">
        <v>62</v>
      </c>
      <c r="D103" s="3">
        <v>160</v>
      </c>
      <c r="E103" s="3">
        <v>51</v>
      </c>
      <c r="F103" s="4">
        <f t="shared" si="1"/>
        <v>0.82258064516129037</v>
      </c>
      <c r="G103" s="3"/>
      <c r="H103" s="4">
        <v>3.1799772484535613</v>
      </c>
      <c r="I103" s="4">
        <v>5.1999999999999998E-2</v>
      </c>
      <c r="J103" s="5">
        <v>0.2487796843931124</v>
      </c>
      <c r="K103" s="5">
        <v>3.5000000000000001E-3</v>
      </c>
      <c r="L103" s="3">
        <v>0.67386999999999997</v>
      </c>
      <c r="M103" s="3">
        <v>9.3380000000000005E-2</v>
      </c>
      <c r="N103" s="3">
        <v>8.0000000000000004E-4</v>
      </c>
      <c r="O103" s="3"/>
      <c r="P103" s="6">
        <v>1424.4148012994519</v>
      </c>
      <c r="Q103" s="6">
        <v>12</v>
      </c>
      <c r="R103" s="6">
        <v>1432.1793520313906</v>
      </c>
      <c r="S103" s="6">
        <v>18</v>
      </c>
      <c r="T103" s="3">
        <v>1495</v>
      </c>
      <c r="U103" s="3">
        <v>16</v>
      </c>
      <c r="V103" s="3"/>
      <c r="W103" s="7">
        <v>1427.2294453175023</v>
      </c>
      <c r="X103" s="7">
        <v>19.421535206285903</v>
      </c>
      <c r="Z103" s="8">
        <v>0.94654954102031685</v>
      </c>
      <c r="AA103" s="3"/>
      <c r="AB103" s="3"/>
      <c r="AC103" s="3"/>
      <c r="AD103" s="3"/>
      <c r="AE103" s="3"/>
      <c r="AF103" s="3"/>
      <c r="AG103" s="2"/>
      <c r="AH103" s="2"/>
      <c r="AI103" s="2"/>
      <c r="AJ103" s="2"/>
      <c r="AK103" s="2"/>
      <c r="AL103" s="2"/>
    </row>
    <row r="104" spans="2:38" x14ac:dyDescent="0.25">
      <c r="B104" s="9" t="s">
        <v>99</v>
      </c>
      <c r="C104" s="3">
        <v>168</v>
      </c>
      <c r="D104" s="3">
        <v>480</v>
      </c>
      <c r="E104" s="3">
        <v>138</v>
      </c>
      <c r="F104" s="4">
        <f t="shared" si="1"/>
        <v>0.8214285714285714</v>
      </c>
      <c r="G104" s="3"/>
      <c r="H104" s="4">
        <v>4.1974163922388845</v>
      </c>
      <c r="I104" s="4">
        <v>7.0000000000000007E-2</v>
      </c>
      <c r="J104" s="5">
        <v>0.28418257816135711</v>
      </c>
      <c r="K104" s="5">
        <v>4.1000000000000003E-3</v>
      </c>
      <c r="L104" s="3">
        <v>0.74805999999999995</v>
      </c>
      <c r="M104" s="3">
        <v>0.10724</v>
      </c>
      <c r="N104" s="3">
        <v>7.6000000000000004E-4</v>
      </c>
      <c r="O104" s="3"/>
      <c r="P104" s="6">
        <v>1638.4609607939115</v>
      </c>
      <c r="Q104" s="6">
        <v>13</v>
      </c>
      <c r="R104" s="6">
        <v>1612.3925220870931</v>
      </c>
      <c r="S104" s="6">
        <v>21</v>
      </c>
      <c r="T104" s="3">
        <v>1753</v>
      </c>
      <c r="U104" s="3">
        <v>13</v>
      </c>
      <c r="V104" s="3"/>
      <c r="W104" s="7">
        <v>1598.1557292241764</v>
      </c>
      <c r="X104" s="7">
        <v>22.397409866780865</v>
      </c>
      <c r="Z104" s="8">
        <v>0.96350387406143134</v>
      </c>
      <c r="AA104" s="3"/>
      <c r="AB104" s="3"/>
      <c r="AC104" s="3"/>
      <c r="AD104" s="3"/>
      <c r="AE104" s="3"/>
      <c r="AF104" s="3"/>
      <c r="AG104" s="2"/>
      <c r="AH104" s="2"/>
      <c r="AI104" s="2"/>
      <c r="AJ104" s="2"/>
      <c r="AK104" s="2"/>
      <c r="AL104" s="2"/>
    </row>
    <row r="105" spans="2:38" x14ac:dyDescent="0.25">
      <c r="B105" s="9" t="s">
        <v>100</v>
      </c>
      <c r="C105" s="3">
        <v>125</v>
      </c>
      <c r="D105" s="3">
        <v>262</v>
      </c>
      <c r="E105" s="3">
        <v>58</v>
      </c>
      <c r="F105" s="4">
        <f t="shared" si="1"/>
        <v>0.46400000000000002</v>
      </c>
      <c r="G105" s="3"/>
      <c r="H105" s="4">
        <v>7.7267784032753299</v>
      </c>
      <c r="I105" s="4">
        <v>0.16</v>
      </c>
      <c r="J105" s="5">
        <v>0.3334012353513558</v>
      </c>
      <c r="K105" s="5">
        <v>5.8999999999999999E-3</v>
      </c>
      <c r="L105" s="3">
        <v>0.89510000000000001</v>
      </c>
      <c r="M105" s="3">
        <v>0.1686</v>
      </c>
      <c r="N105" s="3">
        <v>1.1000000000000001E-3</v>
      </c>
      <c r="O105" s="3"/>
      <c r="P105" s="6">
        <v>2149.100229184281</v>
      </c>
      <c r="Q105" s="6">
        <v>18</v>
      </c>
      <c r="R105" s="6">
        <v>1854.8460768321477</v>
      </c>
      <c r="S105" s="6">
        <v>28</v>
      </c>
      <c r="T105" s="3">
        <v>2542</v>
      </c>
      <c r="U105" s="3">
        <v>11</v>
      </c>
      <c r="V105" s="3"/>
      <c r="W105" s="7">
        <v>1740.1802426527324</v>
      </c>
      <c r="X105" s="7">
        <v>30.128729592632659</v>
      </c>
      <c r="Z105" s="8">
        <v>0.98735601743632984</v>
      </c>
      <c r="AA105" s="3"/>
      <c r="AB105" s="3"/>
      <c r="AC105" s="3"/>
      <c r="AD105" s="3"/>
      <c r="AE105" s="3"/>
      <c r="AF105" s="3"/>
      <c r="AG105" s="2"/>
      <c r="AH105" s="2"/>
      <c r="AI105" s="2"/>
      <c r="AJ105" s="2"/>
      <c r="AK105" s="2"/>
      <c r="AL105" s="2"/>
    </row>
    <row r="106" spans="2:38" x14ac:dyDescent="0.25">
      <c r="B106" s="9" t="s">
        <v>101</v>
      </c>
      <c r="C106" s="3">
        <v>19</v>
      </c>
      <c r="D106" s="3">
        <v>146</v>
      </c>
      <c r="E106" s="3">
        <v>25</v>
      </c>
      <c r="F106" s="4">
        <f t="shared" si="1"/>
        <v>1.3157894736842106</v>
      </c>
      <c r="G106" s="3"/>
      <c r="H106" s="4">
        <v>12.238065172889497</v>
      </c>
      <c r="I106" s="4">
        <v>0.25</v>
      </c>
      <c r="J106" s="5">
        <v>0.50264433726784263</v>
      </c>
      <c r="K106" s="5">
        <v>9.5999999999999992E-3</v>
      </c>
      <c r="L106" s="3">
        <v>0.82291999999999998</v>
      </c>
      <c r="M106" s="3">
        <v>0.17710000000000001</v>
      </c>
      <c r="N106" s="3">
        <v>1.6000000000000001E-3</v>
      </c>
      <c r="O106" s="3"/>
      <c r="P106" s="6">
        <v>2553.1963419518479</v>
      </c>
      <c r="Q106" s="6">
        <v>18</v>
      </c>
      <c r="R106" s="6">
        <v>2625.1503468211899</v>
      </c>
      <c r="S106" s="6">
        <v>41</v>
      </c>
      <c r="T106" s="3">
        <v>2625</v>
      </c>
      <c r="U106" s="3">
        <v>15</v>
      </c>
      <c r="V106" s="3"/>
      <c r="W106" s="7">
        <v>2624.8909556400317</v>
      </c>
      <c r="X106" s="7">
        <v>55.687760896115726</v>
      </c>
      <c r="Z106" s="8">
        <v>1.0691398214978411</v>
      </c>
      <c r="AA106" s="3"/>
      <c r="AB106" s="3"/>
      <c r="AC106" s="3"/>
      <c r="AD106" s="3"/>
      <c r="AE106" s="3"/>
      <c r="AF106" s="3"/>
      <c r="AG106" s="2"/>
      <c r="AH106" s="2"/>
      <c r="AI106" s="2"/>
      <c r="AJ106" s="2"/>
      <c r="AK106" s="2"/>
      <c r="AL106" s="2"/>
    </row>
    <row r="107" spans="2:38" x14ac:dyDescent="0.25">
      <c r="B107" s="2"/>
      <c r="C107" s="3"/>
      <c r="D107" s="3"/>
      <c r="E107" s="3"/>
      <c r="F107" s="4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2"/>
      <c r="AH107" s="2"/>
      <c r="AI107" s="2"/>
      <c r="AJ107" s="2"/>
      <c r="AK107" s="2"/>
      <c r="AL107" s="2"/>
    </row>
    <row r="108" spans="2:38" ht="18" customHeight="1" x14ac:dyDescent="0.3">
      <c r="B108" s="10" t="s">
        <v>109</v>
      </c>
      <c r="C108" s="3"/>
      <c r="D108" s="3"/>
      <c r="E108" s="3"/>
      <c r="F108" s="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2"/>
      <c r="AH108" s="2"/>
      <c r="AI108" s="2"/>
      <c r="AJ108" s="2"/>
      <c r="AK108" s="2"/>
      <c r="AL108" s="2"/>
    </row>
    <row r="109" spans="2:38" ht="18.75" customHeight="1" x14ac:dyDescent="0.3">
      <c r="B109" s="10" t="s">
        <v>110</v>
      </c>
      <c r="C109" s="3"/>
      <c r="D109" s="3"/>
      <c r="E109" s="3"/>
      <c r="F109" s="4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2"/>
      <c r="AH109" s="2"/>
      <c r="AI109" s="2"/>
      <c r="AJ109" s="2"/>
      <c r="AK109" s="2"/>
      <c r="AL109" s="2"/>
    </row>
    <row r="110" spans="2:38" ht="18.75" customHeight="1" x14ac:dyDescent="0.25">
      <c r="B110" s="14" t="s">
        <v>106</v>
      </c>
      <c r="C110" s="3"/>
      <c r="D110" s="3"/>
      <c r="E110" s="3"/>
      <c r="F110" s="4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2"/>
      <c r="AH110" s="2"/>
      <c r="AI110" s="2"/>
      <c r="AJ110" s="2"/>
      <c r="AK110" s="2"/>
      <c r="AL110" s="2"/>
    </row>
    <row r="111" spans="2:38" ht="18.75" customHeight="1" x14ac:dyDescent="0.3">
      <c r="B111" s="10" t="s">
        <v>107</v>
      </c>
      <c r="C111" s="3"/>
      <c r="D111" s="3"/>
      <c r="E111" s="3"/>
      <c r="F111" s="4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2"/>
      <c r="AH111" s="2"/>
      <c r="AI111" s="2"/>
      <c r="AJ111" s="2"/>
      <c r="AK111" s="2"/>
      <c r="AL111" s="2"/>
    </row>
    <row r="112" spans="2:38" ht="18.75" customHeight="1" x14ac:dyDescent="0.3">
      <c r="B112" s="10" t="s">
        <v>108</v>
      </c>
      <c r="C112" s="3"/>
      <c r="D112" s="3"/>
      <c r="E112" s="3"/>
      <c r="F112" s="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2"/>
      <c r="AH112" s="2"/>
      <c r="AI112" s="2"/>
      <c r="AJ112" s="2"/>
      <c r="AK112" s="2"/>
      <c r="AL112" s="2"/>
    </row>
    <row r="113" spans="2:38" ht="18.75" customHeight="1" x14ac:dyDescent="0.3">
      <c r="B113" s="11" t="s">
        <v>111</v>
      </c>
      <c r="C113" s="3"/>
      <c r="D113" s="3"/>
      <c r="E113" s="3"/>
      <c r="F113" s="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2"/>
      <c r="AH113" s="2"/>
      <c r="AI113" s="2"/>
      <c r="AJ113" s="2"/>
      <c r="AK113" s="2"/>
      <c r="AL113" s="2"/>
    </row>
    <row r="114" spans="2:38" x14ac:dyDescent="0.25">
      <c r="B114" s="12"/>
      <c r="C114" s="3"/>
      <c r="D114" s="3"/>
      <c r="E114" s="3"/>
      <c r="F114" s="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2"/>
      <c r="AH114" s="2"/>
      <c r="AI114" s="2"/>
      <c r="AJ114" s="2"/>
      <c r="AK114" s="2"/>
      <c r="AL114" s="2"/>
    </row>
    <row r="115" spans="2:38" x14ac:dyDescent="0.25">
      <c r="B115" s="13"/>
      <c r="C115" s="3"/>
      <c r="D115" s="3"/>
      <c r="E115" s="3"/>
      <c r="F115" s="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2"/>
      <c r="AH115" s="2"/>
      <c r="AI115" s="2"/>
      <c r="AJ115" s="2"/>
      <c r="AK115" s="2"/>
      <c r="AL115" s="2"/>
    </row>
    <row r="116" spans="2:38" x14ac:dyDescent="0.25">
      <c r="B116" s="2"/>
      <c r="C116" s="3"/>
      <c r="D116" s="3"/>
      <c r="E116" s="3"/>
      <c r="F116" s="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2"/>
      <c r="AH116" s="2"/>
      <c r="AI116" s="2"/>
      <c r="AJ116" s="2"/>
      <c r="AK116" s="2"/>
      <c r="AL116" s="2"/>
    </row>
    <row r="117" spans="2:38" x14ac:dyDescent="0.25">
      <c r="B117" s="2"/>
      <c r="C117" s="3"/>
      <c r="D117" s="3"/>
      <c r="E117" s="3"/>
      <c r="F117" s="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2"/>
      <c r="AH117" s="2"/>
      <c r="AI117" s="2"/>
      <c r="AJ117" s="2"/>
      <c r="AK117" s="2"/>
      <c r="AL117" s="2"/>
    </row>
    <row r="118" spans="2:38" x14ac:dyDescent="0.25">
      <c r="B118" s="2"/>
      <c r="C118" s="3"/>
      <c r="D118" s="3"/>
      <c r="E118" s="3"/>
      <c r="F118" s="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2"/>
      <c r="AH118" s="2"/>
      <c r="AI118" s="2"/>
      <c r="AJ118" s="2"/>
      <c r="AK118" s="2"/>
      <c r="AL118" s="2"/>
    </row>
    <row r="119" spans="2:38" x14ac:dyDescent="0.25">
      <c r="B119" s="2"/>
      <c r="C119" s="3"/>
      <c r="D119" s="3"/>
      <c r="E119" s="3"/>
      <c r="F119" s="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2"/>
      <c r="AH119" s="2"/>
      <c r="AI119" s="2"/>
      <c r="AJ119" s="2"/>
      <c r="AK119" s="2"/>
      <c r="AL119" s="2"/>
    </row>
    <row r="120" spans="2:38" x14ac:dyDescent="0.25">
      <c r="B120" s="2"/>
      <c r="C120" s="3"/>
      <c r="D120" s="3"/>
      <c r="E120" s="3"/>
      <c r="F120" s="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2"/>
      <c r="AH120" s="2"/>
      <c r="AI120" s="2"/>
      <c r="AJ120" s="2"/>
      <c r="AK120" s="2"/>
      <c r="AL120" s="2"/>
    </row>
    <row r="121" spans="2:38" x14ac:dyDescent="0.25">
      <c r="B121" s="2"/>
      <c r="C121" s="3"/>
      <c r="D121" s="3"/>
      <c r="E121" s="3"/>
      <c r="F121" s="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2"/>
      <c r="AH121" s="2"/>
      <c r="AI121" s="2"/>
      <c r="AJ121" s="2"/>
      <c r="AK121" s="2"/>
      <c r="AL121" s="2"/>
    </row>
    <row r="122" spans="2:38" x14ac:dyDescent="0.25">
      <c r="B122" s="2"/>
      <c r="C122" s="3"/>
      <c r="D122" s="3"/>
      <c r="E122" s="3"/>
      <c r="F122" s="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2"/>
      <c r="AH122" s="2"/>
      <c r="AI122" s="2"/>
      <c r="AJ122" s="2"/>
      <c r="AK122" s="2"/>
      <c r="AL122" s="2"/>
    </row>
    <row r="123" spans="2:38" x14ac:dyDescent="0.25">
      <c r="B123" s="2"/>
      <c r="C123" s="3"/>
      <c r="D123" s="3"/>
      <c r="E123" s="3"/>
      <c r="F123" s="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2"/>
      <c r="AH123" s="2"/>
      <c r="AI123" s="2"/>
      <c r="AJ123" s="2"/>
      <c r="AK123" s="2"/>
      <c r="AL123" s="2"/>
    </row>
    <row r="124" spans="2:38" x14ac:dyDescent="0.25">
      <c r="B124" s="2"/>
      <c r="C124" s="3"/>
      <c r="D124" s="3"/>
      <c r="E124" s="3"/>
      <c r="F124" s="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2"/>
      <c r="AH124" s="2"/>
      <c r="AI124" s="2"/>
      <c r="AJ124" s="2"/>
      <c r="AK124" s="2"/>
      <c r="AL124" s="2"/>
    </row>
    <row r="125" spans="2:38" x14ac:dyDescent="0.25">
      <c r="B125" s="2"/>
      <c r="C125" s="3"/>
      <c r="D125" s="3"/>
      <c r="E125" s="3"/>
      <c r="F125" s="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2"/>
      <c r="AH125" s="2"/>
      <c r="AI125" s="2"/>
      <c r="AJ125" s="2"/>
      <c r="AK125" s="2"/>
      <c r="AL125" s="2"/>
    </row>
    <row r="126" spans="2:38" x14ac:dyDescent="0.25">
      <c r="B126" s="2"/>
      <c r="C126" s="3"/>
      <c r="D126" s="3"/>
      <c r="E126" s="3"/>
      <c r="F126" s="4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2"/>
      <c r="AH126" s="2"/>
      <c r="AI126" s="2"/>
      <c r="AJ126" s="2"/>
      <c r="AK126" s="2"/>
      <c r="AL126" s="2"/>
    </row>
    <row r="127" spans="2:38" x14ac:dyDescent="0.25">
      <c r="B127" s="2"/>
      <c r="C127" s="3"/>
      <c r="D127" s="3"/>
      <c r="E127" s="3"/>
      <c r="F127" s="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2"/>
      <c r="AH127" s="2"/>
      <c r="AI127" s="2"/>
      <c r="AJ127" s="2"/>
      <c r="AK127" s="2"/>
      <c r="AL127" s="2"/>
    </row>
    <row r="128" spans="2:38" x14ac:dyDescent="0.25">
      <c r="B128" s="2"/>
      <c r="C128" s="3"/>
      <c r="D128" s="3"/>
      <c r="E128" s="3"/>
      <c r="F128" s="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2"/>
      <c r="AH128" s="2"/>
      <c r="AI128" s="2"/>
      <c r="AJ128" s="2"/>
      <c r="AK128" s="2"/>
      <c r="AL128" s="2"/>
    </row>
    <row r="129" spans="2:38" x14ac:dyDescent="0.25">
      <c r="B129" s="2"/>
      <c r="C129" s="3"/>
      <c r="D129" s="3"/>
      <c r="E129" s="3"/>
      <c r="F129" s="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2"/>
      <c r="AH129" s="2"/>
      <c r="AI129" s="2"/>
      <c r="AJ129" s="2"/>
      <c r="AK129" s="2"/>
      <c r="AL129" s="2"/>
    </row>
    <row r="130" spans="2:38" x14ac:dyDescent="0.25">
      <c r="B130" s="2"/>
      <c r="C130" s="3"/>
      <c r="D130" s="3"/>
      <c r="E130" s="3"/>
      <c r="F130" s="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2"/>
      <c r="AH130" s="2"/>
      <c r="AI130" s="2"/>
      <c r="AJ130" s="2"/>
      <c r="AK130" s="2"/>
      <c r="AL130" s="2"/>
    </row>
    <row r="131" spans="2:38" x14ac:dyDescent="0.25">
      <c r="B131" s="2"/>
      <c r="C131" s="3"/>
      <c r="D131" s="3"/>
      <c r="E131" s="3"/>
      <c r="F131" s="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2"/>
      <c r="AH131" s="2"/>
      <c r="AI131" s="2"/>
      <c r="AJ131" s="2"/>
      <c r="AK131" s="2"/>
      <c r="AL131" s="2"/>
    </row>
    <row r="132" spans="2:38" x14ac:dyDescent="0.25">
      <c r="B132" s="2"/>
      <c r="C132" s="3"/>
      <c r="D132" s="3"/>
      <c r="E132" s="3"/>
      <c r="F132" s="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2"/>
      <c r="AH132" s="2"/>
      <c r="AI132" s="2"/>
      <c r="AJ132" s="2"/>
      <c r="AK132" s="2"/>
      <c r="AL132" s="2"/>
    </row>
    <row r="133" spans="2:38" x14ac:dyDescent="0.25">
      <c r="B133" s="2"/>
      <c r="C133" s="3"/>
      <c r="D133" s="3"/>
      <c r="E133" s="3"/>
      <c r="F133" s="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2"/>
      <c r="AH133" s="2"/>
      <c r="AI133" s="2"/>
      <c r="AJ133" s="2"/>
      <c r="AK133" s="2"/>
      <c r="AL133" s="2"/>
    </row>
    <row r="134" spans="2:38" x14ac:dyDescent="0.25">
      <c r="B134" s="2"/>
      <c r="C134" s="3"/>
      <c r="D134" s="3"/>
      <c r="E134" s="3"/>
      <c r="F134" s="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2"/>
      <c r="AH134" s="2"/>
      <c r="AI134" s="2"/>
      <c r="AJ134" s="2"/>
      <c r="AK134" s="2"/>
      <c r="AL134" s="2"/>
    </row>
    <row r="135" spans="2:38" x14ac:dyDescent="0.25">
      <c r="B135" s="2"/>
      <c r="C135" s="3"/>
      <c r="D135" s="3"/>
      <c r="E135" s="3"/>
      <c r="F135" s="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2"/>
      <c r="AH135" s="2"/>
      <c r="AI135" s="2"/>
      <c r="AJ135" s="2"/>
      <c r="AK135" s="2"/>
      <c r="AL135" s="2"/>
    </row>
    <row r="136" spans="2:38" x14ac:dyDescent="0.25">
      <c r="B136" s="2"/>
      <c r="C136" s="3"/>
      <c r="D136" s="3"/>
      <c r="E136" s="3"/>
      <c r="F136" s="4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2"/>
      <c r="AH136" s="2"/>
      <c r="AI136" s="2"/>
      <c r="AJ136" s="2"/>
      <c r="AK136" s="2"/>
      <c r="AL136" s="2"/>
    </row>
    <row r="137" spans="2:38" x14ac:dyDescent="0.25">
      <c r="B137" s="2"/>
      <c r="C137" s="3"/>
      <c r="D137" s="3"/>
      <c r="E137" s="3"/>
      <c r="F137" s="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2"/>
      <c r="AH137" s="2"/>
      <c r="AI137" s="2"/>
      <c r="AJ137" s="2"/>
      <c r="AK137" s="2"/>
      <c r="AL137" s="2"/>
    </row>
    <row r="138" spans="2:38" x14ac:dyDescent="0.25">
      <c r="B138" s="2"/>
      <c r="C138" s="3"/>
      <c r="D138" s="3"/>
      <c r="E138" s="3"/>
      <c r="F138" s="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2"/>
      <c r="AH138" s="2"/>
      <c r="AI138" s="2"/>
      <c r="AJ138" s="2"/>
      <c r="AK138" s="2"/>
      <c r="AL138" s="2"/>
    </row>
    <row r="139" spans="2:38" x14ac:dyDescent="0.25">
      <c r="B139" s="2"/>
      <c r="C139" s="3"/>
      <c r="D139" s="3"/>
      <c r="E139" s="3"/>
      <c r="F139" s="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2"/>
      <c r="AH139" s="2"/>
      <c r="AI139" s="2"/>
      <c r="AJ139" s="2"/>
      <c r="AK139" s="2"/>
      <c r="AL139" s="2"/>
    </row>
    <row r="140" spans="2:38" x14ac:dyDescent="0.25">
      <c r="B140" s="2"/>
      <c r="C140" s="3"/>
      <c r="D140" s="3"/>
      <c r="E140" s="3"/>
      <c r="F140" s="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2"/>
      <c r="AH140" s="2"/>
      <c r="AI140" s="2"/>
      <c r="AJ140" s="2"/>
      <c r="AK140" s="2"/>
      <c r="AL140" s="2"/>
    </row>
    <row r="141" spans="2:38" x14ac:dyDescent="0.25">
      <c r="B141" s="2"/>
      <c r="C141" s="3"/>
      <c r="D141" s="3"/>
      <c r="E141" s="3"/>
      <c r="F141" s="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2"/>
      <c r="AH141" s="2"/>
      <c r="AI141" s="2"/>
      <c r="AJ141" s="2"/>
      <c r="AK141" s="2"/>
      <c r="AL141" s="2"/>
    </row>
    <row r="142" spans="2:38" x14ac:dyDescent="0.25">
      <c r="B142" s="2"/>
      <c r="C142" s="3"/>
      <c r="D142" s="3"/>
      <c r="E142" s="3"/>
      <c r="F142" s="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2"/>
      <c r="AH142" s="2"/>
      <c r="AI142" s="2"/>
      <c r="AJ142" s="2"/>
      <c r="AK142" s="2"/>
      <c r="AL142" s="2"/>
    </row>
    <row r="143" spans="2:38" x14ac:dyDescent="0.25">
      <c r="B143" s="2"/>
      <c r="C143" s="3"/>
      <c r="D143" s="3"/>
      <c r="E143" s="3"/>
      <c r="F143" s="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2"/>
      <c r="AH143" s="2"/>
      <c r="AI143" s="2"/>
      <c r="AJ143" s="2"/>
      <c r="AK143" s="2"/>
      <c r="AL143" s="2"/>
    </row>
    <row r="144" spans="2:38" x14ac:dyDescent="0.25">
      <c r="B144" s="2"/>
      <c r="C144" s="3"/>
      <c r="D144" s="3"/>
      <c r="E144" s="3"/>
      <c r="F144" s="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2"/>
      <c r="AH144" s="2"/>
      <c r="AI144" s="2"/>
      <c r="AJ144" s="2"/>
      <c r="AK144" s="2"/>
      <c r="AL144" s="2"/>
    </row>
    <row r="145" spans="2:38" x14ac:dyDescent="0.25">
      <c r="B145" s="2"/>
      <c r="C145" s="3"/>
      <c r="D145" s="3"/>
      <c r="E145" s="3"/>
      <c r="F145" s="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2"/>
      <c r="AH145" s="2"/>
      <c r="AI145" s="2"/>
      <c r="AJ145" s="2"/>
      <c r="AK145" s="2"/>
      <c r="AL145" s="2"/>
    </row>
    <row r="146" spans="2:38" x14ac:dyDescent="0.25">
      <c r="B146" s="2"/>
      <c r="C146" s="3"/>
      <c r="D146" s="3"/>
      <c r="E146" s="3"/>
      <c r="F146" s="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2"/>
      <c r="AH146" s="2"/>
      <c r="AI146" s="2"/>
      <c r="AJ146" s="2"/>
      <c r="AK146" s="2"/>
      <c r="AL146" s="2"/>
    </row>
    <row r="147" spans="2:38" x14ac:dyDescent="0.25">
      <c r="B147" s="2"/>
      <c r="C147" s="3"/>
      <c r="D147" s="3"/>
      <c r="E147" s="3"/>
      <c r="F147" s="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2"/>
      <c r="AH147" s="2"/>
      <c r="AI147" s="2"/>
      <c r="AJ147" s="2"/>
      <c r="AK147" s="2"/>
      <c r="AL147" s="2"/>
    </row>
    <row r="148" spans="2:38" x14ac:dyDescent="0.25">
      <c r="B148" s="2"/>
      <c r="C148" s="3"/>
      <c r="D148" s="3"/>
      <c r="E148" s="3"/>
      <c r="F148" s="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2"/>
      <c r="AH148" s="2"/>
      <c r="AI148" s="2"/>
      <c r="AJ148" s="2"/>
      <c r="AK148" s="2"/>
      <c r="AL148" s="2"/>
    </row>
    <row r="149" spans="2:38" x14ac:dyDescent="0.25">
      <c r="B149" s="2"/>
      <c r="C149" s="3"/>
      <c r="D149" s="3"/>
      <c r="E149" s="3"/>
      <c r="F149" s="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2"/>
      <c r="AH149" s="2"/>
      <c r="AI149" s="2"/>
      <c r="AJ149" s="2"/>
      <c r="AK149" s="2"/>
      <c r="AL149" s="2"/>
    </row>
    <row r="150" spans="2:38" x14ac:dyDescent="0.25">
      <c r="B150" s="2"/>
      <c r="C150" s="3"/>
      <c r="D150" s="3"/>
      <c r="E150" s="3"/>
      <c r="F150" s="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2"/>
      <c r="AH150" s="2"/>
      <c r="AI150" s="2"/>
      <c r="AJ150" s="2"/>
      <c r="AK150" s="2"/>
      <c r="AL150" s="2"/>
    </row>
    <row r="151" spans="2:38" x14ac:dyDescent="0.25">
      <c r="B151" s="2"/>
      <c r="C151" s="3"/>
      <c r="D151" s="3"/>
      <c r="E151" s="3"/>
      <c r="F151" s="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2"/>
      <c r="AH151" s="2"/>
      <c r="AI151" s="2"/>
      <c r="AJ151" s="2"/>
      <c r="AK151" s="2"/>
      <c r="AL151" s="2"/>
    </row>
    <row r="152" spans="2:38" x14ac:dyDescent="0.25">
      <c r="B152" s="2"/>
      <c r="C152" s="3"/>
      <c r="D152" s="3"/>
      <c r="E152" s="3"/>
      <c r="F152" s="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2"/>
      <c r="AH152" s="2"/>
      <c r="AI152" s="2"/>
      <c r="AJ152" s="2"/>
      <c r="AK152" s="2"/>
      <c r="AL152" s="2"/>
    </row>
    <row r="153" spans="2:38" x14ac:dyDescent="0.25">
      <c r="B153" s="2"/>
      <c r="C153" s="3"/>
      <c r="D153" s="3"/>
      <c r="E153" s="3"/>
      <c r="F153" s="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2"/>
      <c r="AH153" s="2"/>
      <c r="AI153" s="2"/>
      <c r="AJ153" s="2"/>
      <c r="AK153" s="2"/>
      <c r="AL153" s="2"/>
    </row>
    <row r="154" spans="2:38" x14ac:dyDescent="0.25">
      <c r="B154" s="2"/>
      <c r="C154" s="3"/>
      <c r="D154" s="3"/>
      <c r="E154" s="3"/>
      <c r="F154" s="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2"/>
      <c r="AH154" s="2"/>
      <c r="AI154" s="2"/>
      <c r="AJ154" s="2"/>
      <c r="AK154" s="2"/>
      <c r="AL154" s="2"/>
    </row>
    <row r="155" spans="2:38" x14ac:dyDescent="0.25">
      <c r="B155" s="2"/>
      <c r="C155" s="3"/>
      <c r="D155" s="3"/>
      <c r="E155" s="3"/>
      <c r="F155" s="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2"/>
      <c r="AH155" s="2"/>
      <c r="AI155" s="2"/>
      <c r="AJ155" s="2"/>
      <c r="AK155" s="2"/>
      <c r="AL155" s="2"/>
    </row>
    <row r="156" spans="2:38" x14ac:dyDescent="0.25">
      <c r="B156" s="2"/>
      <c r="C156" s="3"/>
      <c r="D156" s="3"/>
      <c r="E156" s="3"/>
      <c r="F156" s="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2"/>
      <c r="AH156" s="2"/>
      <c r="AI156" s="2"/>
      <c r="AJ156" s="2"/>
      <c r="AK156" s="2"/>
      <c r="AL156" s="2"/>
    </row>
    <row r="157" spans="2:38" x14ac:dyDescent="0.25">
      <c r="B157" s="2"/>
      <c r="C157" s="3"/>
      <c r="D157" s="3"/>
      <c r="E157" s="3"/>
      <c r="F157" s="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2"/>
      <c r="AH157" s="2"/>
      <c r="AI157" s="2"/>
      <c r="AJ157" s="2"/>
      <c r="AK157" s="2"/>
      <c r="AL157" s="2"/>
    </row>
    <row r="158" spans="2:38" x14ac:dyDescent="0.25">
      <c r="B158" s="2"/>
      <c r="C158" s="3"/>
      <c r="D158" s="3"/>
      <c r="E158" s="3"/>
      <c r="F158" s="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2"/>
      <c r="AH158" s="2"/>
      <c r="AI158" s="2"/>
      <c r="AJ158" s="2"/>
      <c r="AK158" s="2"/>
      <c r="AL158" s="2"/>
    </row>
    <row r="159" spans="2:38" x14ac:dyDescent="0.25">
      <c r="B159" s="2"/>
      <c r="C159" s="3"/>
      <c r="D159" s="3"/>
      <c r="E159" s="3"/>
      <c r="F159" s="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2"/>
      <c r="AH159" s="2"/>
      <c r="AI159" s="2"/>
      <c r="AJ159" s="2"/>
      <c r="AK159" s="2"/>
      <c r="AL159" s="2"/>
    </row>
    <row r="160" spans="2:38" x14ac:dyDescent="0.25">
      <c r="B160" s="2"/>
      <c r="C160" s="3"/>
      <c r="D160" s="3"/>
      <c r="E160" s="3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2"/>
      <c r="AH160" s="2"/>
      <c r="AI160" s="2"/>
      <c r="AJ160" s="2"/>
      <c r="AK160" s="2"/>
      <c r="AL160" s="2"/>
    </row>
    <row r="161" spans="2:38" x14ac:dyDescent="0.25">
      <c r="B161" s="2"/>
      <c r="C161" s="3"/>
      <c r="D161" s="3"/>
      <c r="E161" s="3"/>
      <c r="F161" s="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2"/>
      <c r="AH161" s="2"/>
      <c r="AI161" s="2"/>
      <c r="AJ161" s="2"/>
      <c r="AK161" s="2"/>
      <c r="AL161" s="2"/>
    </row>
    <row r="162" spans="2:38" x14ac:dyDescent="0.25">
      <c r="B162" s="2"/>
      <c r="C162" s="3"/>
      <c r="D162" s="3"/>
      <c r="E162" s="3"/>
      <c r="F162" s="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2"/>
      <c r="AH162" s="2"/>
      <c r="AI162" s="2"/>
      <c r="AJ162" s="2"/>
      <c r="AK162" s="2"/>
      <c r="AL162" s="2"/>
    </row>
    <row r="163" spans="2:38" x14ac:dyDescent="0.25">
      <c r="B163" s="2"/>
      <c r="C163" s="3"/>
      <c r="D163" s="3"/>
      <c r="E163" s="3"/>
      <c r="F163" s="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2"/>
      <c r="AH163" s="2"/>
      <c r="AI163" s="2"/>
      <c r="AJ163" s="2"/>
      <c r="AK163" s="2"/>
      <c r="AL163" s="2"/>
    </row>
    <row r="164" spans="2:38" x14ac:dyDescent="0.25">
      <c r="B164" s="2"/>
      <c r="C164" s="3"/>
      <c r="D164" s="3"/>
      <c r="E164" s="3"/>
      <c r="F164" s="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2"/>
      <c r="AH164" s="2"/>
      <c r="AI164" s="2"/>
      <c r="AJ164" s="2"/>
      <c r="AK164" s="2"/>
      <c r="AL164" s="2"/>
    </row>
    <row r="165" spans="2:38" x14ac:dyDescent="0.25">
      <c r="B165" s="2"/>
      <c r="C165" s="3"/>
      <c r="D165" s="3"/>
      <c r="E165" s="3"/>
      <c r="F165" s="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2"/>
      <c r="AH165" s="2"/>
      <c r="AI165" s="2"/>
      <c r="AJ165" s="2"/>
      <c r="AK165" s="2"/>
      <c r="AL165" s="2"/>
    </row>
    <row r="166" spans="2:38" x14ac:dyDescent="0.25">
      <c r="B166" s="2"/>
      <c r="C166" s="3"/>
      <c r="D166" s="3"/>
      <c r="E166" s="3"/>
      <c r="F166" s="4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2"/>
      <c r="AH166" s="2"/>
      <c r="AI166" s="2"/>
      <c r="AJ166" s="2"/>
      <c r="AK166" s="2"/>
      <c r="AL166" s="2"/>
    </row>
    <row r="167" spans="2:38" x14ac:dyDescent="0.25">
      <c r="B167" s="2"/>
      <c r="C167" s="3"/>
      <c r="D167" s="3"/>
      <c r="E167" s="3"/>
      <c r="F167" s="4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2"/>
      <c r="AH167" s="2"/>
      <c r="AI167" s="2"/>
      <c r="AJ167" s="2"/>
      <c r="AK167" s="2"/>
      <c r="AL167" s="2"/>
    </row>
    <row r="168" spans="2:38" x14ac:dyDescent="0.25">
      <c r="B168" s="2"/>
      <c r="C168" s="3"/>
      <c r="D168" s="3"/>
      <c r="E168" s="3"/>
      <c r="F168" s="4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2"/>
      <c r="AH168" s="2"/>
      <c r="AI168" s="2"/>
      <c r="AJ168" s="2"/>
      <c r="AK168" s="2"/>
      <c r="AL168" s="2"/>
    </row>
    <row r="169" spans="2:38" x14ac:dyDescent="0.25">
      <c r="B169" s="2"/>
      <c r="C169" s="3"/>
      <c r="D169" s="3"/>
      <c r="E169" s="3"/>
      <c r="F169" s="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2"/>
      <c r="AH169" s="2"/>
      <c r="AI169" s="2"/>
      <c r="AJ169" s="2"/>
      <c r="AK169" s="2"/>
      <c r="AL169" s="2"/>
    </row>
    <row r="170" spans="2:38" x14ac:dyDescent="0.25">
      <c r="B170" s="2"/>
      <c r="C170" s="3"/>
      <c r="D170" s="3"/>
      <c r="E170" s="3"/>
      <c r="F170" s="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2"/>
      <c r="AH170" s="2"/>
      <c r="AI170" s="2"/>
      <c r="AJ170" s="2"/>
      <c r="AK170" s="2"/>
      <c r="AL170" s="2"/>
    </row>
    <row r="171" spans="2:38" x14ac:dyDescent="0.25">
      <c r="B171" s="2"/>
      <c r="C171" s="3"/>
      <c r="D171" s="3"/>
      <c r="E171" s="3"/>
      <c r="F171" s="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2"/>
      <c r="AH171" s="2"/>
      <c r="AI171" s="2"/>
      <c r="AJ171" s="2"/>
      <c r="AK171" s="2"/>
      <c r="AL171" s="2"/>
    </row>
    <row r="172" spans="2:38" x14ac:dyDescent="0.25">
      <c r="B172" s="2"/>
      <c r="C172" s="3"/>
      <c r="D172" s="3"/>
      <c r="E172" s="3"/>
      <c r="F172" s="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2"/>
      <c r="AH172" s="2"/>
      <c r="AI172" s="2"/>
      <c r="AJ172" s="2"/>
      <c r="AK172" s="2"/>
      <c r="AL172" s="2"/>
    </row>
    <row r="173" spans="2:38" x14ac:dyDescent="0.25">
      <c r="B173" s="2"/>
      <c r="C173" s="3"/>
      <c r="D173" s="3"/>
      <c r="E173" s="3"/>
      <c r="F173" s="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2"/>
      <c r="AH173" s="2"/>
      <c r="AI173" s="2"/>
      <c r="AJ173" s="2"/>
      <c r="AK173" s="2"/>
      <c r="AL173" s="2"/>
    </row>
    <row r="174" spans="2:38" x14ac:dyDescent="0.25">
      <c r="C174" s="3"/>
      <c r="D174" s="3"/>
      <c r="E174" s="3"/>
      <c r="F174" s="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2:38" x14ac:dyDescent="0.25">
      <c r="C175" s="3"/>
      <c r="D175" s="3"/>
      <c r="E175" s="3"/>
      <c r="F175" s="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2:38" x14ac:dyDescent="0.25">
      <c r="C176" s="3"/>
      <c r="D176" s="3"/>
      <c r="E176" s="3"/>
      <c r="F176" s="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3:32" x14ac:dyDescent="0.25">
      <c r="C177" s="3"/>
      <c r="D177" s="3"/>
      <c r="E177" s="3"/>
      <c r="F177" s="4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3:32" x14ac:dyDescent="0.25">
      <c r="C178" s="3"/>
      <c r="D178" s="3"/>
      <c r="E178" s="3"/>
      <c r="F178" s="4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3:32" x14ac:dyDescent="0.25">
      <c r="C179" s="3"/>
      <c r="D179" s="3"/>
      <c r="E179" s="3"/>
      <c r="F179" s="4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3:32" x14ac:dyDescent="0.25">
      <c r="C180" s="3"/>
      <c r="D180" s="3"/>
      <c r="E180" s="3"/>
      <c r="F180" s="4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3:32" x14ac:dyDescent="0.25">
      <c r="C181" s="3"/>
      <c r="D181" s="3"/>
      <c r="E181" s="3"/>
      <c r="F181" s="4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3:32" x14ac:dyDescent="0.25">
      <c r="C182" s="3"/>
      <c r="D182" s="3"/>
      <c r="E182" s="3"/>
      <c r="F182" s="4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3:32" x14ac:dyDescent="0.25">
      <c r="C183" s="3"/>
      <c r="D183" s="3"/>
      <c r="E183" s="3"/>
      <c r="F183" s="4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3:32" x14ac:dyDescent="0.25">
      <c r="C184" s="3"/>
      <c r="D184" s="3"/>
      <c r="E184" s="3"/>
      <c r="F184" s="4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3:32" x14ac:dyDescent="0.25">
      <c r="C185" s="3"/>
      <c r="D185" s="3"/>
      <c r="E185" s="3"/>
      <c r="F185" s="4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3:32" x14ac:dyDescent="0.25">
      <c r="C186" s="3"/>
      <c r="D186" s="3"/>
      <c r="E186" s="3"/>
      <c r="F186" s="4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3:32" x14ac:dyDescent="0.25">
      <c r="C187" s="3"/>
      <c r="D187" s="3"/>
      <c r="E187" s="3"/>
      <c r="F187" s="4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3:32" x14ac:dyDescent="0.25">
      <c r="C188" s="3"/>
      <c r="D188" s="3"/>
      <c r="E188" s="3"/>
      <c r="F188" s="4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3:32" x14ac:dyDescent="0.25">
      <c r="C189" s="3"/>
      <c r="D189" s="3"/>
      <c r="E189" s="3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3:32" x14ac:dyDescent="0.25">
      <c r="C190" s="3"/>
      <c r="D190" s="3"/>
      <c r="E190" s="3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3:32" x14ac:dyDescent="0.25">
      <c r="C191" s="3"/>
      <c r="D191" s="3"/>
      <c r="E191" s="3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3:32" x14ac:dyDescent="0.25">
      <c r="C192" s="3"/>
      <c r="D192" s="3"/>
      <c r="E192" s="3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3:32" x14ac:dyDescent="0.25">
      <c r="C193" s="3"/>
      <c r="D193" s="3"/>
      <c r="E193" s="3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3:32" x14ac:dyDescent="0.25">
      <c r="C194" s="3"/>
      <c r="D194" s="3"/>
      <c r="E194" s="3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3:32" x14ac:dyDescent="0.25">
      <c r="C195" s="3"/>
      <c r="D195" s="3"/>
      <c r="E195" s="3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3:32" x14ac:dyDescent="0.25">
      <c r="C196" s="3"/>
      <c r="D196" s="3"/>
      <c r="E196" s="3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3:32" x14ac:dyDescent="0.25">
      <c r="C197" s="3"/>
      <c r="D197" s="3"/>
      <c r="E197" s="3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3:32" x14ac:dyDescent="0.25">
      <c r="C198" s="3"/>
      <c r="D198" s="3"/>
      <c r="E198" s="3"/>
      <c r="F198" s="4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3:32" x14ac:dyDescent="0.25">
      <c r="C199" s="3"/>
      <c r="D199" s="3"/>
      <c r="E199" s="3"/>
      <c r="F199" s="4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3:32" x14ac:dyDescent="0.25">
      <c r="C200" s="3"/>
      <c r="D200" s="3"/>
      <c r="E200" s="3"/>
      <c r="F200" s="4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3:32" x14ac:dyDescent="0.25">
      <c r="C201" s="3"/>
      <c r="D201" s="3"/>
      <c r="E201" s="3"/>
      <c r="F201" s="4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3:32" x14ac:dyDescent="0.25">
      <c r="C202" s="3"/>
      <c r="D202" s="3"/>
      <c r="E202" s="3"/>
      <c r="F202" s="4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3:32" x14ac:dyDescent="0.25">
      <c r="C203" s="3"/>
      <c r="D203" s="3"/>
      <c r="E203" s="3"/>
      <c r="F203" s="4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3:32" x14ac:dyDescent="0.25">
      <c r="C204" s="3"/>
      <c r="D204" s="3"/>
      <c r="E204" s="3"/>
      <c r="F204" s="4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3:32" x14ac:dyDescent="0.25">
      <c r="C205" s="3"/>
      <c r="D205" s="3"/>
      <c r="E205" s="3"/>
      <c r="F205" s="4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3:32" x14ac:dyDescent="0.25">
      <c r="C206" s="3"/>
      <c r="D206" s="3"/>
      <c r="E206" s="3"/>
      <c r="F206" s="4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3:32" x14ac:dyDescent="0.25">
      <c r="C207" s="3"/>
      <c r="D207" s="3"/>
      <c r="E207" s="3"/>
      <c r="F207" s="4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3:32" x14ac:dyDescent="0.25">
      <c r="C208" s="3"/>
      <c r="D208" s="3"/>
      <c r="E208" s="3"/>
      <c r="F208" s="4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3:32" x14ac:dyDescent="0.25">
      <c r="C209" s="3"/>
      <c r="D209" s="3"/>
      <c r="E209" s="3"/>
      <c r="F209" s="4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3:32" x14ac:dyDescent="0.25">
      <c r="C210" s="3"/>
      <c r="D210" s="3"/>
      <c r="E210" s="3"/>
      <c r="F210" s="4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3:32" x14ac:dyDescent="0.25">
      <c r="C211" s="3"/>
      <c r="D211" s="3"/>
      <c r="E211" s="3"/>
      <c r="F211" s="4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3:32" x14ac:dyDescent="0.25">
      <c r="C212" s="3"/>
      <c r="D212" s="3"/>
      <c r="E212" s="3"/>
      <c r="F212" s="4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3:32" x14ac:dyDescent="0.25">
      <c r="C213" s="3"/>
      <c r="D213" s="3"/>
      <c r="E213" s="3"/>
      <c r="F213" s="4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3:32" x14ac:dyDescent="0.25">
      <c r="C214" s="3"/>
      <c r="D214" s="3"/>
      <c r="E214" s="3"/>
      <c r="F214" s="4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3:32" x14ac:dyDescent="0.25">
      <c r="C215" s="3"/>
      <c r="D215" s="3"/>
      <c r="E215" s="3"/>
      <c r="F215" s="4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3:32" x14ac:dyDescent="0.25">
      <c r="C216" s="3"/>
      <c r="D216" s="3"/>
      <c r="E216" s="3"/>
      <c r="F216" s="4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3:32" x14ac:dyDescent="0.25">
      <c r="C217" s="3"/>
      <c r="D217" s="3"/>
      <c r="E217" s="3"/>
      <c r="F217" s="4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3:32" x14ac:dyDescent="0.25">
      <c r="C218" s="3"/>
      <c r="D218" s="3"/>
      <c r="E218" s="3"/>
      <c r="F218" s="4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3:32" x14ac:dyDescent="0.25">
      <c r="C219" s="3"/>
      <c r="D219" s="3"/>
      <c r="E219" s="3"/>
      <c r="F219" s="4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3:32" x14ac:dyDescent="0.25">
      <c r="C220" s="3"/>
      <c r="D220" s="3"/>
      <c r="E220" s="3"/>
      <c r="F220" s="4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3:32" x14ac:dyDescent="0.25">
      <c r="C221" s="3"/>
      <c r="D221" s="3"/>
      <c r="E221" s="3"/>
      <c r="F221" s="4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3:32" x14ac:dyDescent="0.25">
      <c r="C222" s="3"/>
      <c r="D222" s="3"/>
      <c r="E222" s="3"/>
      <c r="F222" s="4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3:32" x14ac:dyDescent="0.25">
      <c r="C223" s="3"/>
      <c r="D223" s="3"/>
      <c r="E223" s="3"/>
      <c r="F223" s="4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3:32" x14ac:dyDescent="0.25">
      <c r="C224" s="3"/>
      <c r="D224" s="3"/>
      <c r="E224" s="3"/>
      <c r="F224" s="4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3:32" x14ac:dyDescent="0.25">
      <c r="C225" s="3"/>
      <c r="D225" s="3"/>
      <c r="E225" s="3"/>
      <c r="F225" s="4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3:32" x14ac:dyDescent="0.25">
      <c r="C226" s="3"/>
      <c r="D226" s="3"/>
      <c r="E226" s="3"/>
      <c r="F226" s="4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3:32" x14ac:dyDescent="0.25">
      <c r="C227" s="3"/>
      <c r="D227" s="3"/>
      <c r="E227" s="3"/>
      <c r="F227" s="4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3:32" x14ac:dyDescent="0.25">
      <c r="C228" s="3"/>
      <c r="D228" s="3"/>
      <c r="E228" s="3"/>
      <c r="F228" s="4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3:32" x14ac:dyDescent="0.25">
      <c r="C229" s="3"/>
      <c r="D229" s="3"/>
      <c r="E229" s="3"/>
      <c r="F229" s="4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3:32" x14ac:dyDescent="0.25">
      <c r="C230" s="3"/>
      <c r="D230" s="3"/>
      <c r="E230" s="3"/>
      <c r="F230" s="4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3:32" x14ac:dyDescent="0.25">
      <c r="C231" s="3"/>
      <c r="D231" s="3"/>
      <c r="E231" s="3"/>
      <c r="F231" s="4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3:32" x14ac:dyDescent="0.25">
      <c r="C232" s="3"/>
      <c r="D232" s="3"/>
      <c r="E232" s="3"/>
      <c r="F232" s="4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3:32" x14ac:dyDescent="0.25">
      <c r="C233" s="3"/>
      <c r="D233" s="3"/>
      <c r="E233" s="3"/>
      <c r="F233" s="4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</sheetData>
  <mergeCells count="3">
    <mergeCell ref="H4:N4"/>
    <mergeCell ref="P4:U4"/>
    <mergeCell ref="W4:X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Sepulveda Vasquez</dc:creator>
  <cp:lastModifiedBy>Fernando Sepulveda Vasquez</cp:lastModifiedBy>
  <dcterms:created xsi:type="dcterms:W3CDTF">2025-09-02T16:07:15Z</dcterms:created>
  <dcterms:modified xsi:type="dcterms:W3CDTF">2026-05-26T16:42:17Z</dcterms:modified>
</cp:coreProperties>
</file>