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ndean\1014\1014 Sepulveda_v4\"/>
    </mc:Choice>
  </mc:AlternateContent>
  <xr:revisionPtr revIDLastSave="0" documentId="13_ncr:1_{A20CFE35-7115-41CE-8353-A43F7CE754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iotite" sheetId="3" r:id="rId1"/>
    <sheet name="Garnet" sheetId="1" r:id="rId2"/>
    <sheet name="White mica" sheetId="5" r:id="rId3"/>
    <sheet name="Plagioclase" sheetId="6" r:id="rId4"/>
    <sheet name="Sillimanite" sheetId="7" r:id="rId5"/>
    <sheet name="Amphibole" sheetId="11" r:id="rId6"/>
    <sheet name="Ilmenite and F-apatite" sheetId="9" r:id="rId7"/>
    <sheet name="Chlorite" sheetId="10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B23" i="1"/>
  <c r="C30" i="11"/>
  <c r="D30" i="11"/>
  <c r="E30" i="11"/>
  <c r="F30" i="11"/>
  <c r="G30" i="11"/>
  <c r="B30" i="11"/>
  <c r="C28" i="5"/>
  <c r="D28" i="5"/>
  <c r="E28" i="5"/>
  <c r="F28" i="5"/>
  <c r="G28" i="5"/>
  <c r="H28" i="5"/>
  <c r="I28" i="5"/>
  <c r="J28" i="5"/>
  <c r="K28" i="5"/>
  <c r="L28" i="5"/>
  <c r="B28" i="5"/>
  <c r="C13" i="5"/>
  <c r="B13" i="5"/>
</calcChain>
</file>

<file path=xl/sharedStrings.xml><?xml version="1.0" encoding="utf-8"?>
<sst xmlns="http://schemas.openxmlformats.org/spreadsheetml/2006/main" count="379" uniqueCount="167">
  <si>
    <t>3/278_2</t>
  </si>
  <si>
    <t>3/278_4</t>
  </si>
  <si>
    <t>3/278_8</t>
  </si>
  <si>
    <t>3/278_12</t>
  </si>
  <si>
    <t>3/347_1</t>
  </si>
  <si>
    <t>3/347_5</t>
  </si>
  <si>
    <t>CaO</t>
  </si>
  <si>
    <t>K2O</t>
  </si>
  <si>
    <t>-</t>
  </si>
  <si>
    <t>FeO</t>
  </si>
  <si>
    <t>MnO</t>
  </si>
  <si>
    <t>MgO</t>
  </si>
  <si>
    <t>TiO</t>
  </si>
  <si>
    <t>∑</t>
  </si>
  <si>
    <t>Si</t>
  </si>
  <si>
    <t>Ca</t>
  </si>
  <si>
    <t>K</t>
  </si>
  <si>
    <t>Fe</t>
  </si>
  <si>
    <t>Mn</t>
  </si>
  <si>
    <t>Mg</t>
  </si>
  <si>
    <t>Al</t>
  </si>
  <si>
    <t>3/278_7</t>
  </si>
  <si>
    <t>3/278_9</t>
  </si>
  <si>
    <t>3/278_13</t>
  </si>
  <si>
    <t>3/278_14</t>
  </si>
  <si>
    <t>3/347_3</t>
  </si>
  <si>
    <t>3/347_10</t>
  </si>
  <si>
    <t>3/347_11</t>
  </si>
  <si>
    <t>3/347_16</t>
  </si>
  <si>
    <t>3_347_1</t>
  </si>
  <si>
    <t>3_347_2</t>
  </si>
  <si>
    <t>3_347_3</t>
  </si>
  <si>
    <t>3_347_4</t>
  </si>
  <si>
    <t>3_347_20</t>
  </si>
  <si>
    <t>3_347_21</t>
  </si>
  <si>
    <t>3_347_22</t>
  </si>
  <si>
    <t>3_347_23</t>
  </si>
  <si>
    <t>Na</t>
  </si>
  <si>
    <t>Ti</t>
  </si>
  <si>
    <t>Fe/(Fe+Mg)</t>
  </si>
  <si>
    <t>Mg/(Mg+Fe)</t>
  </si>
  <si>
    <t>Totals</t>
  </si>
  <si>
    <t>cations (O=22)</t>
  </si>
  <si>
    <t xml:space="preserve">CaO </t>
  </si>
  <si>
    <t xml:space="preserve">FeO </t>
  </si>
  <si>
    <t>GSS-31_7</t>
  </si>
  <si>
    <t>GSS-31_6</t>
  </si>
  <si>
    <t>GSS-31_5</t>
  </si>
  <si>
    <t>GSS208_1</t>
  </si>
  <si>
    <t>3_276_5</t>
  </si>
  <si>
    <t>347_9</t>
  </si>
  <si>
    <t>347_8*</t>
  </si>
  <si>
    <t>347_7*</t>
  </si>
  <si>
    <t>347_6</t>
  </si>
  <si>
    <t>347_5</t>
  </si>
  <si>
    <t>GSS208_5</t>
  </si>
  <si>
    <t>GSS208_7</t>
  </si>
  <si>
    <t>GSS31_2</t>
  </si>
  <si>
    <t>GSS31_3</t>
  </si>
  <si>
    <t>GSS31_4</t>
  </si>
  <si>
    <t>GSS31_8</t>
  </si>
  <si>
    <t>GSS31_9</t>
  </si>
  <si>
    <t>GSS31_10</t>
  </si>
  <si>
    <t>GSS31_14</t>
  </si>
  <si>
    <t>GSS31_15</t>
  </si>
  <si>
    <t>276_14</t>
  </si>
  <si>
    <t>sum</t>
  </si>
  <si>
    <t xml:space="preserve">Ca </t>
  </si>
  <si>
    <t>Altotal</t>
  </si>
  <si>
    <t>Sum</t>
  </si>
  <si>
    <t>GSS-31t_10</t>
  </si>
  <si>
    <t>GSS-31t_11</t>
  </si>
  <si>
    <t>GSS-31t_12</t>
  </si>
  <si>
    <t xml:space="preserve">	3_276_1</t>
  </si>
  <si>
    <t xml:space="preserve">	3_276_2</t>
  </si>
  <si>
    <t xml:space="preserve">	3_276_3</t>
  </si>
  <si>
    <t xml:space="preserve">	3_276_4</t>
  </si>
  <si>
    <t xml:space="preserve">	3_276_5</t>
  </si>
  <si>
    <t xml:space="preserve">	3_276_6</t>
  </si>
  <si>
    <t>3_276_17</t>
  </si>
  <si>
    <t>3_276_18</t>
  </si>
  <si>
    <t>3_276_19</t>
  </si>
  <si>
    <t>3_276_20</t>
  </si>
  <si>
    <t>3_276_21</t>
  </si>
  <si>
    <t>3_347_10</t>
  </si>
  <si>
    <t>3_347_11</t>
  </si>
  <si>
    <t>3_347_12</t>
  </si>
  <si>
    <t>3_347_13</t>
  </si>
  <si>
    <t>3_347_14</t>
  </si>
  <si>
    <t>3_347_15</t>
  </si>
  <si>
    <t xml:space="preserve">NaO </t>
  </si>
  <si>
    <t>albite</t>
  </si>
  <si>
    <t>orthoclase</t>
  </si>
  <si>
    <t>anorthite</t>
  </si>
  <si>
    <t>Sample</t>
  </si>
  <si>
    <t>GSS-31t_01</t>
  </si>
  <si>
    <t>NaO</t>
  </si>
  <si>
    <t>analysis</t>
  </si>
  <si>
    <t>F-apatite</t>
  </si>
  <si>
    <t>F</t>
  </si>
  <si>
    <t>3_347_6</t>
  </si>
  <si>
    <t>3_347_9</t>
  </si>
  <si>
    <t xml:space="preserve">3_347_16 </t>
  </si>
  <si>
    <t xml:space="preserve">3_347_17 </t>
  </si>
  <si>
    <t xml:space="preserve">3_347_18 </t>
  </si>
  <si>
    <t>3_347_19</t>
  </si>
  <si>
    <t>GSS-208t_6</t>
  </si>
  <si>
    <t xml:space="preserve">3_276_12 </t>
  </si>
  <si>
    <t xml:space="preserve">3_276_13 </t>
  </si>
  <si>
    <t xml:space="preserve">3_276_3 </t>
  </si>
  <si>
    <t xml:space="preserve">3_276_4 </t>
  </si>
  <si>
    <t xml:space="preserve">3_276 _8 </t>
  </si>
  <si>
    <t xml:space="preserve">3_276 _9 </t>
  </si>
  <si>
    <t xml:space="preserve">3_276 _10 </t>
  </si>
  <si>
    <t>3_276 _11</t>
  </si>
  <si>
    <t>3/278_5</t>
  </si>
  <si>
    <t>Almandine</t>
  </si>
  <si>
    <t>Pyrope</t>
  </si>
  <si>
    <t>Spessartine</t>
  </si>
  <si>
    <t>Grossular</t>
  </si>
  <si>
    <t>XMg</t>
  </si>
  <si>
    <t>XMg (Mg/Mg+Fe)</t>
  </si>
  <si>
    <r>
      <rPr>
        <b/>
        <sz val="11"/>
        <color theme="1"/>
        <rFont val="Calibri"/>
        <family val="2"/>
        <scheme val="minor"/>
      </rPr>
      <t xml:space="preserve">Supplementary Table 2. </t>
    </r>
    <r>
      <rPr>
        <sz val="11"/>
        <color theme="1"/>
        <rFont val="Calibri"/>
        <family val="2"/>
        <scheme val="minor"/>
      </rPr>
      <t>E</t>
    </r>
    <r>
      <rPr>
        <sz val="11"/>
        <rFont val="Calibri"/>
        <family val="2"/>
        <scheme val="minor"/>
      </rPr>
      <t>lectron microprobe analyses (in wt.%) of biotite</t>
    </r>
    <r>
      <rPr>
        <sz val="11"/>
        <color rgb="FF000000"/>
        <rFont val="Calibri"/>
        <family val="2"/>
        <scheme val="minor"/>
      </rPr>
      <t xml:space="preserve"> in migmatite samples from the CLMC</t>
    </r>
  </si>
  <si>
    <t>Analysis</t>
  </si>
  <si>
    <r>
      <t>SiO</t>
    </r>
    <r>
      <rPr>
        <vertAlign val="subscript"/>
        <sz val="11"/>
        <color theme="1"/>
        <rFont val="Calibri"/>
        <family val="2"/>
        <scheme val="minor"/>
      </rPr>
      <t>2</t>
    </r>
  </si>
  <si>
    <r>
      <t>TiO</t>
    </r>
    <r>
      <rPr>
        <vertAlign val="subscript"/>
        <sz val="11"/>
        <color theme="1"/>
        <rFont val="Calibri"/>
        <family val="2"/>
        <scheme val="minor"/>
      </rPr>
      <t>2</t>
    </r>
  </si>
  <si>
    <r>
      <t>Al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3</t>
    </r>
  </si>
  <si>
    <r>
      <t>Na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O </t>
    </r>
  </si>
  <si>
    <r>
      <t>K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O </t>
    </r>
  </si>
  <si>
    <r>
      <t>Al</t>
    </r>
    <r>
      <rPr>
        <vertAlign val="superscript"/>
        <sz val="11"/>
        <color theme="1"/>
        <rFont val="Calibri"/>
        <family val="2"/>
        <scheme val="minor"/>
      </rPr>
      <t>IV</t>
    </r>
  </si>
  <si>
    <r>
      <t>Al</t>
    </r>
    <r>
      <rPr>
        <vertAlign val="superscript"/>
        <sz val="11"/>
        <color theme="1"/>
        <rFont val="Calibri"/>
        <family val="2"/>
        <scheme val="minor"/>
      </rPr>
      <t>VI</t>
    </r>
  </si>
  <si>
    <t>3_278_3</t>
  </si>
  <si>
    <t>T °C (Wu and Chen 2015)*</t>
  </si>
  <si>
    <t>T °C (Henry et al., 2005)</t>
  </si>
  <si>
    <t>*calculated at 0.4 GPa</t>
  </si>
  <si>
    <t>3_278_6</t>
  </si>
  <si>
    <t>3_278_10</t>
  </si>
  <si>
    <t>3_278_11</t>
  </si>
  <si>
    <t>3_347_7</t>
  </si>
  <si>
    <t>3_347_8</t>
  </si>
  <si>
    <t xml:space="preserve"> 3_347_12</t>
  </si>
  <si>
    <r>
      <rPr>
        <b/>
        <sz val="11"/>
        <color rgb="FF000000"/>
        <rFont val="Calibri"/>
        <family val="2"/>
      </rPr>
      <t>Supplementary Table 2.</t>
    </r>
    <r>
      <rPr>
        <sz val="11"/>
        <color rgb="FF000000"/>
        <rFont val="Calibri"/>
        <family val="2"/>
      </rPr>
      <t xml:space="preserve"> E</t>
    </r>
    <r>
      <rPr>
        <sz val="11"/>
        <rFont val="Calibri"/>
        <family val="2"/>
      </rPr>
      <t>lectron microprobe analyses (in wt.%) of garnet</t>
    </r>
    <r>
      <rPr>
        <sz val="11"/>
        <color rgb="FF000000"/>
        <rFont val="Calibri"/>
        <family val="2"/>
      </rPr>
      <t xml:space="preserve"> in migmatite samples from the CLMC</t>
    </r>
  </si>
  <si>
    <r>
      <t>SiO</t>
    </r>
    <r>
      <rPr>
        <vertAlign val="subscript"/>
        <sz val="11"/>
        <color rgb="FF000000"/>
        <rFont val="Calibri"/>
        <family val="2"/>
      </rPr>
      <t>2</t>
    </r>
  </si>
  <si>
    <r>
      <t>Al</t>
    </r>
    <r>
      <rPr>
        <vertAlign val="subscript"/>
        <sz val="11"/>
        <color rgb="FF000000"/>
        <rFont val="Calibri"/>
        <family val="2"/>
      </rPr>
      <t>2</t>
    </r>
    <r>
      <rPr>
        <sz val="11"/>
        <color rgb="FF000000"/>
        <rFont val="Calibri"/>
        <family val="2"/>
      </rPr>
      <t>O</t>
    </r>
    <r>
      <rPr>
        <vertAlign val="subscript"/>
        <sz val="11"/>
        <color rgb="FF000000"/>
        <rFont val="Calibri"/>
        <family val="2"/>
      </rPr>
      <t>3</t>
    </r>
  </si>
  <si>
    <t>cations (O=12)</t>
  </si>
  <si>
    <r>
      <rPr>
        <b/>
        <sz val="11"/>
        <color rgb="FF000000"/>
        <rFont val="Calibri"/>
        <family val="2"/>
      </rPr>
      <t>Supplementary Table 2.</t>
    </r>
    <r>
      <rPr>
        <sz val="11"/>
        <color rgb="FF000000"/>
        <rFont val="Calibri"/>
        <family val="2"/>
      </rPr>
      <t xml:space="preserve"> E</t>
    </r>
    <r>
      <rPr>
        <sz val="11"/>
        <rFont val="Calibri"/>
        <family val="2"/>
      </rPr>
      <t>lectron microprobe analyses (in wt.%) of white mica</t>
    </r>
    <r>
      <rPr>
        <sz val="11"/>
        <color rgb="FF000000"/>
        <rFont val="Calibri"/>
        <family val="2"/>
      </rPr>
      <t xml:space="preserve"> in migmatite samples from the CLMC</t>
    </r>
  </si>
  <si>
    <t>cations (O=11)</t>
  </si>
  <si>
    <r>
      <t>Na</t>
    </r>
    <r>
      <rPr>
        <vertAlign val="subscript"/>
        <sz val="11"/>
        <color rgb="FF000000"/>
        <rFont val="Calibri"/>
        <family val="2"/>
      </rPr>
      <t>2</t>
    </r>
    <r>
      <rPr>
        <sz val="11"/>
        <color rgb="FF000000"/>
        <rFont val="Calibri"/>
        <family val="2"/>
      </rPr>
      <t xml:space="preserve">O </t>
    </r>
  </si>
  <si>
    <r>
      <t>K</t>
    </r>
    <r>
      <rPr>
        <vertAlign val="subscript"/>
        <sz val="11"/>
        <color rgb="FF000000"/>
        <rFont val="Calibri"/>
        <family val="2"/>
      </rPr>
      <t>2</t>
    </r>
    <r>
      <rPr>
        <sz val="11"/>
        <color rgb="FF000000"/>
        <rFont val="Calibri"/>
        <family val="2"/>
      </rPr>
      <t xml:space="preserve">O </t>
    </r>
  </si>
  <si>
    <r>
      <t>TiO</t>
    </r>
    <r>
      <rPr>
        <vertAlign val="subscript"/>
        <sz val="11"/>
        <color rgb="FF000000"/>
        <rFont val="Calibri"/>
        <family val="2"/>
      </rPr>
      <t>2</t>
    </r>
  </si>
  <si>
    <r>
      <t>Al</t>
    </r>
    <r>
      <rPr>
        <vertAlign val="superscript"/>
        <sz val="11"/>
        <color rgb="FF000000"/>
        <rFont val="Calibri"/>
        <family val="2"/>
      </rPr>
      <t>IV</t>
    </r>
  </si>
  <si>
    <r>
      <t>Al</t>
    </r>
    <r>
      <rPr>
        <vertAlign val="superscript"/>
        <sz val="11"/>
        <color rgb="FF000000"/>
        <rFont val="Calibri"/>
        <family val="2"/>
      </rPr>
      <t>VI</t>
    </r>
  </si>
  <si>
    <r>
      <rPr>
        <b/>
        <sz val="11"/>
        <color rgb="FF000000"/>
        <rFont val="Calibri"/>
        <family val="2"/>
      </rPr>
      <t>Supplementary Table 2.</t>
    </r>
    <r>
      <rPr>
        <sz val="11"/>
        <color rgb="FF000000"/>
        <rFont val="Calibri"/>
        <family val="2"/>
      </rPr>
      <t xml:space="preserve"> E</t>
    </r>
    <r>
      <rPr>
        <sz val="11"/>
        <rFont val="Calibri"/>
        <family val="2"/>
      </rPr>
      <t>lectron microprobe analyses (in wt.%) of plagioclase</t>
    </r>
    <r>
      <rPr>
        <sz val="11"/>
        <color rgb="FF000000"/>
        <rFont val="Calibri"/>
        <family val="2"/>
      </rPr>
      <t xml:space="preserve"> in migmatite samples from the CLMC</t>
    </r>
  </si>
  <si>
    <t>cations (O=8)</t>
  </si>
  <si>
    <r>
      <t>K</t>
    </r>
    <r>
      <rPr>
        <vertAlign val="subscript"/>
        <sz val="11"/>
        <color rgb="FF000000"/>
        <rFont val="Calibri"/>
        <family val="2"/>
      </rPr>
      <t>2</t>
    </r>
    <r>
      <rPr>
        <sz val="11"/>
        <color rgb="FF000000"/>
        <rFont val="Calibri"/>
        <family val="2"/>
      </rPr>
      <t>O</t>
    </r>
  </si>
  <si>
    <r>
      <rPr>
        <b/>
        <sz val="11"/>
        <color rgb="FF000000"/>
        <rFont val="Calibri"/>
        <family val="2"/>
      </rPr>
      <t>Supplementary Table 2.</t>
    </r>
    <r>
      <rPr>
        <sz val="11"/>
        <color rgb="FF000000"/>
        <rFont val="Calibri"/>
        <family val="2"/>
      </rPr>
      <t xml:space="preserve"> E</t>
    </r>
    <r>
      <rPr>
        <sz val="11"/>
        <rFont val="Calibri"/>
        <family val="2"/>
      </rPr>
      <t>lectron microprobe analyses (in wt.%) of sillimanite</t>
    </r>
    <r>
      <rPr>
        <sz val="11"/>
        <color rgb="FF000000"/>
        <rFont val="Calibri"/>
        <family val="2"/>
      </rPr>
      <t xml:space="preserve"> in migmatite samples from the CLMC</t>
    </r>
  </si>
  <si>
    <t>cations (O=5)</t>
  </si>
  <si>
    <r>
      <rPr>
        <b/>
        <sz val="11"/>
        <color rgb="FF000000"/>
        <rFont val="Calibri"/>
        <family val="2"/>
      </rPr>
      <t>Supplementary Table 2.</t>
    </r>
    <r>
      <rPr>
        <sz val="11"/>
        <color rgb="FF000000"/>
        <rFont val="Calibri"/>
        <family val="2"/>
      </rPr>
      <t xml:space="preserve"> E</t>
    </r>
    <r>
      <rPr>
        <sz val="11"/>
        <rFont val="Calibri"/>
        <family val="2"/>
      </rPr>
      <t>lectron microprobe analyses (in wt.%) of amphibole</t>
    </r>
    <r>
      <rPr>
        <sz val="11"/>
        <color rgb="FF000000"/>
        <rFont val="Calibri"/>
        <family val="2"/>
      </rPr>
      <t xml:space="preserve"> in migmatite samples from the CLMC</t>
    </r>
  </si>
  <si>
    <r>
      <t>K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</si>
  <si>
    <r>
      <t>Al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3</t>
    </r>
  </si>
  <si>
    <t>cations (O=23)</t>
  </si>
  <si>
    <r>
      <rPr>
        <b/>
        <sz val="11"/>
        <color rgb="FF000000"/>
        <rFont val="Calibri"/>
        <family val="2"/>
      </rPr>
      <t>Supplementary Table 2.</t>
    </r>
    <r>
      <rPr>
        <sz val="11"/>
        <color rgb="FF000000"/>
        <rFont val="Calibri"/>
        <family val="2"/>
      </rPr>
      <t xml:space="preserve"> E</t>
    </r>
    <r>
      <rPr>
        <sz val="11"/>
        <rFont val="Calibri"/>
        <family val="2"/>
      </rPr>
      <t xml:space="preserve">lectron microprobe analyses (in wt.%) of accessory minerals </t>
    </r>
    <r>
      <rPr>
        <sz val="11"/>
        <color rgb="FF000000"/>
        <rFont val="Calibri"/>
        <family val="2"/>
      </rPr>
      <t>in migmatite samples from the CLMC</t>
    </r>
  </si>
  <si>
    <t>Ilmenite</t>
  </si>
  <si>
    <t>3_278_15</t>
  </si>
  <si>
    <t>GSS_208t_3</t>
  </si>
  <si>
    <r>
      <rPr>
        <b/>
        <sz val="11"/>
        <color rgb="FF000000"/>
        <rFont val="Calibri"/>
        <family val="2"/>
      </rPr>
      <t xml:space="preserve">Supplementary Table 2. </t>
    </r>
    <r>
      <rPr>
        <sz val="11"/>
        <color rgb="FF000000"/>
        <rFont val="Calibri"/>
        <family val="2"/>
      </rPr>
      <t>E</t>
    </r>
    <r>
      <rPr>
        <sz val="11"/>
        <rFont val="Calibri"/>
        <family val="2"/>
      </rPr>
      <t>lectron microprobe analyses (in wt.%) of chlorite</t>
    </r>
    <r>
      <rPr>
        <sz val="11"/>
        <color rgb="FF000000"/>
        <rFont val="Calibri"/>
        <family val="2"/>
      </rPr>
      <t xml:space="preserve"> in migmatite samples from the CLMC</t>
    </r>
  </si>
  <si>
    <t>cations (O=14)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</si>
</sst>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23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Times New Roman"/>
      <family val="1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10.5"/>
      <color theme="1"/>
      <name val="Calibri"/>
      <family val="2"/>
      <scheme val="minor"/>
    </font>
    <font>
      <sz val="10.5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bscript"/>
      <sz val="11"/>
      <color rgb="FF000000"/>
      <name val="Calibri"/>
      <family val="2"/>
    </font>
    <font>
      <vertAlign val="superscript"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D3D3D3"/>
      </right>
      <top/>
      <bottom style="medium">
        <color rgb="FFD3D3D3"/>
      </bottom>
      <diagonal/>
    </border>
    <border>
      <left/>
      <right style="medium">
        <color rgb="FFD3D3D3"/>
      </right>
      <top/>
      <bottom/>
      <diagonal/>
    </border>
    <border>
      <left/>
      <right style="medium">
        <color rgb="FFD3D3D3"/>
      </right>
      <top style="medium">
        <color rgb="FFD3D3D3"/>
      </top>
      <bottom style="medium">
        <color rgb="FFD3D3D3"/>
      </bottom>
      <diagonal/>
    </border>
  </borders>
  <cellStyleXfs count="6">
    <xf numFmtId="0" fontId="0" fillId="0" borderId="0"/>
    <xf numFmtId="0" fontId="6" fillId="0" borderId="0"/>
    <xf numFmtId="0" fontId="10" fillId="0" borderId="0"/>
    <xf numFmtId="0" fontId="6" fillId="0" borderId="0"/>
    <xf numFmtId="0" fontId="4" fillId="0" borderId="0"/>
    <xf numFmtId="0" fontId="4" fillId="0" borderId="0"/>
  </cellStyleXfs>
  <cellXfs count="50">
    <xf numFmtId="0" fontId="0" fillId="2" borderId="0" xfId="0" applyFill="1" applyAlignment="1">
      <alignment horizontal="left" vertical="top"/>
    </xf>
    <xf numFmtId="0" fontId="6" fillId="0" borderId="0" xfId="1"/>
    <xf numFmtId="0" fontId="6" fillId="0" borderId="0" xfId="1" applyAlignment="1">
      <alignment horizontal="center"/>
    </xf>
    <xf numFmtId="0" fontId="12" fillId="0" borderId="0" xfId="0" applyFont="1"/>
    <xf numFmtId="0" fontId="5" fillId="0" borderId="0" xfId="1" applyFont="1"/>
    <xf numFmtId="0" fontId="4" fillId="0" borderId="0" xfId="4" applyAlignment="1">
      <alignment horizontal="center"/>
    </xf>
    <xf numFmtId="0" fontId="16" fillId="0" borderId="0" xfId="4" applyFont="1" applyAlignment="1">
      <alignment horizontal="center" vertical="center" wrapText="1"/>
    </xf>
    <xf numFmtId="0" fontId="15" fillId="0" borderId="0" xfId="4" applyFont="1" applyAlignment="1">
      <alignment horizontal="center" vertical="center" wrapText="1"/>
    </xf>
    <xf numFmtId="0" fontId="4" fillId="0" borderId="0" xfId="4" applyAlignment="1">
      <alignment horizontal="center" vertical="center" wrapText="1"/>
    </xf>
    <xf numFmtId="164" fontId="15" fillId="0" borderId="0" xfId="4" applyNumberFormat="1" applyFont="1" applyAlignment="1">
      <alignment horizontal="center" vertical="center" wrapText="1"/>
    </xf>
    <xf numFmtId="164" fontId="4" fillId="0" borderId="0" xfId="4" applyNumberFormat="1" applyAlignment="1">
      <alignment horizontal="center"/>
    </xf>
    <xf numFmtId="0" fontId="4" fillId="0" borderId="2" xfId="4" applyBorder="1" applyAlignment="1">
      <alignment horizontal="center" vertical="center" wrapText="1"/>
    </xf>
    <xf numFmtId="0" fontId="4" fillId="0" borderId="3" xfId="4" applyBorder="1" applyAlignment="1">
      <alignment horizontal="center" vertical="center" wrapText="1"/>
    </xf>
    <xf numFmtId="0" fontId="4" fillId="0" borderId="1" xfId="4" applyBorder="1" applyAlignment="1">
      <alignment horizontal="center"/>
    </xf>
    <xf numFmtId="0" fontId="16" fillId="0" borderId="1" xfId="4" applyFont="1" applyBorder="1" applyAlignment="1">
      <alignment horizontal="center" vertical="center" wrapText="1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center" vertical="top"/>
    </xf>
    <xf numFmtId="0" fontId="12" fillId="0" borderId="1" xfId="0" applyFont="1" applyBorder="1" applyAlignment="1">
      <alignment horizontal="center"/>
    </xf>
    <xf numFmtId="0" fontId="0" fillId="0" borderId="0" xfId="0" applyAlignment="1">
      <alignment horizontal="left" vertical="top"/>
    </xf>
    <xf numFmtId="0" fontId="1" fillId="0" borderId="0" xfId="1" applyFont="1"/>
    <xf numFmtId="0" fontId="1" fillId="0" borderId="1" xfId="1" applyFont="1" applyBorder="1" applyAlignment="1">
      <alignment horizontal="center"/>
    </xf>
    <xf numFmtId="0" fontId="1" fillId="0" borderId="0" xfId="1" applyFont="1" applyAlignment="1">
      <alignment horizontal="center"/>
    </xf>
    <xf numFmtId="165" fontId="6" fillId="0" borderId="0" xfId="1" applyNumberFormat="1" applyAlignment="1">
      <alignment horizontal="center"/>
    </xf>
    <xf numFmtId="0" fontId="3" fillId="0" borderId="0" xfId="1" applyFont="1" applyAlignment="1">
      <alignment horizontal="center"/>
    </xf>
    <xf numFmtId="164" fontId="6" fillId="0" borderId="0" xfId="1" applyNumberFormat="1" applyAlignment="1">
      <alignment horizontal="center"/>
    </xf>
    <xf numFmtId="0" fontId="7" fillId="0" borderId="0" xfId="1" applyFont="1" applyAlignment="1">
      <alignment horizontal="center"/>
    </xf>
    <xf numFmtId="164" fontId="11" fillId="0" borderId="0" xfId="1" applyNumberFormat="1" applyFont="1" applyAlignment="1">
      <alignment horizontal="center"/>
    </xf>
    <xf numFmtId="1" fontId="7" fillId="0" borderId="0" xfId="1" applyNumberFormat="1" applyFont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165" fontId="12" fillId="0" borderId="0" xfId="0" applyNumberFormat="1" applyFont="1" applyAlignment="1">
      <alignment horizontal="center" vertical="top"/>
    </xf>
    <xf numFmtId="3" fontId="12" fillId="0" borderId="0" xfId="0" applyNumberFormat="1" applyFont="1" applyAlignment="1">
      <alignment horizontal="center" vertical="top"/>
    </xf>
    <xf numFmtId="164" fontId="12" fillId="0" borderId="0" xfId="0" applyNumberFormat="1" applyFont="1" applyAlignment="1">
      <alignment horizontal="center" vertical="top"/>
    </xf>
    <xf numFmtId="0" fontId="12" fillId="0" borderId="0" xfId="0" applyFont="1" applyAlignment="1">
      <alignment horizontal="center"/>
    </xf>
    <xf numFmtId="2" fontId="12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  <xf numFmtId="2" fontId="17" fillId="0" borderId="0" xfId="0" applyNumberFormat="1" applyFont="1" applyAlignment="1">
      <alignment horizontal="center" vertical="top"/>
    </xf>
    <xf numFmtId="0" fontId="0" fillId="2" borderId="0" xfId="0" applyFill="1" applyAlignment="1">
      <alignment horizontal="center" vertical="top"/>
    </xf>
    <xf numFmtId="0" fontId="14" fillId="0" borderId="1" xfId="4" applyFont="1" applyBorder="1" applyAlignment="1">
      <alignment horizontal="center" vertical="center" wrapText="1"/>
    </xf>
    <xf numFmtId="0" fontId="4" fillId="0" borderId="0" xfId="4" applyAlignment="1">
      <alignment horizontal="center" vertical="center"/>
    </xf>
    <xf numFmtId="0" fontId="14" fillId="0" borderId="0" xfId="4" applyFont="1" applyAlignment="1">
      <alignment horizontal="center" vertical="center" wrapText="1"/>
    </xf>
    <xf numFmtId="0" fontId="4" fillId="0" borderId="4" xfId="4" applyBorder="1" applyAlignment="1">
      <alignment horizontal="center" vertical="center" wrapText="1"/>
    </xf>
    <xf numFmtId="0" fontId="1" fillId="0" borderId="0" xfId="4" applyFont="1" applyAlignment="1">
      <alignment horizontal="center" vertical="center"/>
    </xf>
    <xf numFmtId="0" fontId="1" fillId="0" borderId="0" xfId="4" applyFont="1" applyAlignment="1">
      <alignment horizontal="center"/>
    </xf>
    <xf numFmtId="0" fontId="14" fillId="2" borderId="0" xfId="0" applyFont="1" applyFill="1" applyAlignment="1">
      <alignment horizontal="center" vertical="top"/>
    </xf>
    <xf numFmtId="2" fontId="14" fillId="2" borderId="0" xfId="0" applyNumberFormat="1" applyFont="1" applyFill="1" applyAlignment="1">
      <alignment horizontal="center" vertical="top"/>
    </xf>
    <xf numFmtId="0" fontId="12" fillId="0" borderId="0" xfId="0" applyFont="1" applyAlignment="1">
      <alignment horizontal="center" wrapText="1"/>
    </xf>
    <xf numFmtId="0" fontId="1" fillId="0" borderId="1" xfId="4" applyFont="1" applyBorder="1" applyAlignment="1">
      <alignment horizontal="center"/>
    </xf>
    <xf numFmtId="0" fontId="12" fillId="0" borderId="0" xfId="4" applyFont="1" applyAlignment="1">
      <alignment horizontal="center" vertical="top" wrapText="1"/>
    </xf>
  </cellXfs>
  <cellStyles count="6">
    <cellStyle name="Normal" xfId="0" builtinId="0"/>
    <cellStyle name="Normal 2" xfId="1" xr:uid="{0F7E579E-97AE-4810-BEE0-55E94105F23B}"/>
    <cellStyle name="Normal 2 2" xfId="2" xr:uid="{5423B92F-5402-47EB-A162-2B16B3EE39FF}"/>
    <cellStyle name="Normal 3" xfId="4" xr:uid="{C2297204-1114-4E0D-AF27-23F4B68F42C6}"/>
    <cellStyle name="Normal 6" xfId="3" xr:uid="{D117EE14-3B21-42C1-A075-7E27A4A4439F}"/>
    <cellStyle name="Normal 6 2" xfId="5" xr:uid="{A4F7911D-CBCD-4612-B328-FB44FEBC6BC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12025-ED85-4660-A0A4-C687188673BA}">
  <dimension ref="A1:S35"/>
  <sheetViews>
    <sheetView tabSelected="1" workbookViewId="0"/>
  </sheetViews>
  <sheetFormatPr baseColWidth="10" defaultColWidth="12" defaultRowHeight="15" x14ac:dyDescent="0.25"/>
  <cols>
    <col min="1" max="1" width="28.1640625" style="1" customWidth="1"/>
    <col min="2" max="16384" width="12" style="1"/>
  </cols>
  <sheetData>
    <row r="1" spans="1:19" x14ac:dyDescent="0.25">
      <c r="A1" s="19" t="s">
        <v>122</v>
      </c>
    </row>
    <row r="2" spans="1:19" x14ac:dyDescent="0.25">
      <c r="A2" s="4"/>
    </row>
    <row r="3" spans="1:19" x14ac:dyDescent="0.25">
      <c r="A3" s="20" t="s">
        <v>123</v>
      </c>
      <c r="B3" s="20" t="s">
        <v>131</v>
      </c>
      <c r="C3" s="20" t="s">
        <v>135</v>
      </c>
      <c r="D3" s="20" t="s">
        <v>136</v>
      </c>
      <c r="E3" s="20" t="s">
        <v>137</v>
      </c>
      <c r="F3" s="20" t="s">
        <v>30</v>
      </c>
      <c r="G3" s="20" t="s">
        <v>138</v>
      </c>
      <c r="H3" s="20" t="s">
        <v>139</v>
      </c>
      <c r="I3" s="20" t="s">
        <v>140</v>
      </c>
      <c r="J3" s="20" t="s">
        <v>54</v>
      </c>
      <c r="K3" s="20" t="s">
        <v>53</v>
      </c>
      <c r="L3" s="20" t="s">
        <v>52</v>
      </c>
      <c r="M3" s="20" t="s">
        <v>51</v>
      </c>
      <c r="N3" s="20" t="s">
        <v>50</v>
      </c>
      <c r="O3" s="20" t="s">
        <v>49</v>
      </c>
      <c r="P3" s="20" t="s">
        <v>48</v>
      </c>
      <c r="Q3" s="20" t="s">
        <v>47</v>
      </c>
      <c r="R3" s="20" t="s">
        <v>46</v>
      </c>
      <c r="S3" s="20" t="s">
        <v>45</v>
      </c>
    </row>
    <row r="4" spans="1:19" ht="18" x14ac:dyDescent="0.35">
      <c r="A4" s="21" t="s">
        <v>124</v>
      </c>
      <c r="B4" s="2">
        <v>35.01</v>
      </c>
      <c r="C4" s="2">
        <v>35.69</v>
      </c>
      <c r="D4" s="2">
        <v>35.56</v>
      </c>
      <c r="E4" s="2">
        <v>35.53</v>
      </c>
      <c r="F4" s="2">
        <v>35.78</v>
      </c>
      <c r="G4" s="2">
        <v>35.270000000000003</v>
      </c>
      <c r="H4" s="2">
        <v>34.270000000000003</v>
      </c>
      <c r="I4" s="2">
        <v>34.700000000000003</v>
      </c>
      <c r="J4" s="2">
        <v>34.43</v>
      </c>
      <c r="K4" s="2">
        <v>35.18</v>
      </c>
      <c r="L4" s="2">
        <v>34.42</v>
      </c>
      <c r="M4" s="2">
        <v>35.380000000000003</v>
      </c>
      <c r="N4" s="2">
        <v>34.520000000000003</v>
      </c>
      <c r="O4" s="2">
        <v>36.01</v>
      </c>
      <c r="P4" s="2">
        <v>34.96</v>
      </c>
      <c r="Q4" s="2">
        <v>34.39</v>
      </c>
      <c r="R4" s="2">
        <v>34.57</v>
      </c>
      <c r="S4" s="2">
        <v>34.07</v>
      </c>
    </row>
    <row r="5" spans="1:19" ht="18" x14ac:dyDescent="0.35">
      <c r="A5" s="21" t="s">
        <v>125</v>
      </c>
      <c r="B5" s="2">
        <v>0</v>
      </c>
      <c r="C5" s="2">
        <v>0</v>
      </c>
      <c r="D5" s="2">
        <v>0</v>
      </c>
      <c r="E5" s="2">
        <v>0</v>
      </c>
      <c r="F5" s="2">
        <v>2.9740000000000002</v>
      </c>
      <c r="G5" s="2">
        <v>4.0140000000000002</v>
      </c>
      <c r="H5" s="2">
        <v>2.8149999999999999</v>
      </c>
      <c r="I5" s="2">
        <v>3.028</v>
      </c>
      <c r="J5" s="2">
        <v>3.48</v>
      </c>
      <c r="K5" s="2">
        <v>3.55</v>
      </c>
      <c r="L5" s="2">
        <v>4.55</v>
      </c>
      <c r="M5" s="2">
        <v>3.29</v>
      </c>
      <c r="N5" s="2">
        <v>3.04</v>
      </c>
      <c r="O5" s="2">
        <v>2.6120000000000001</v>
      </c>
      <c r="P5" s="22">
        <v>1.8460000000000001</v>
      </c>
      <c r="Q5" s="2">
        <v>2.59</v>
      </c>
      <c r="R5" s="2">
        <v>2.94</v>
      </c>
      <c r="S5" s="2">
        <v>1.92</v>
      </c>
    </row>
    <row r="6" spans="1:19" ht="18" x14ac:dyDescent="0.35">
      <c r="A6" s="21" t="s">
        <v>126</v>
      </c>
      <c r="B6" s="2">
        <v>18.71</v>
      </c>
      <c r="C6" s="2">
        <v>18.149999999999999</v>
      </c>
      <c r="D6" s="2">
        <v>17.22</v>
      </c>
      <c r="E6" s="2">
        <v>18.2</v>
      </c>
      <c r="F6" s="2">
        <v>17.87</v>
      </c>
      <c r="G6" s="2">
        <v>17.23</v>
      </c>
      <c r="H6" s="2">
        <v>18.23</v>
      </c>
      <c r="I6" s="2">
        <v>18.239999999999998</v>
      </c>
      <c r="J6" s="2">
        <v>17.7</v>
      </c>
      <c r="K6" s="2">
        <v>17.22</v>
      </c>
      <c r="L6" s="2">
        <v>16.39</v>
      </c>
      <c r="M6" s="2">
        <v>16.350000000000001</v>
      </c>
      <c r="N6" s="2">
        <v>17.96</v>
      </c>
      <c r="O6" s="2">
        <v>16.34</v>
      </c>
      <c r="P6" s="2">
        <v>19.239999999999998</v>
      </c>
      <c r="Q6" s="2">
        <v>19.77</v>
      </c>
      <c r="R6" s="2">
        <v>19.66</v>
      </c>
      <c r="S6" s="2">
        <v>19.73</v>
      </c>
    </row>
    <row r="7" spans="1:19" x14ac:dyDescent="0.25">
      <c r="A7" s="2" t="s">
        <v>44</v>
      </c>
      <c r="B7" s="2">
        <v>22.09</v>
      </c>
      <c r="C7" s="2">
        <v>21.46</v>
      </c>
      <c r="D7" s="2">
        <v>21.93</v>
      </c>
      <c r="E7" s="2">
        <v>21.07</v>
      </c>
      <c r="F7" s="2">
        <v>21.74</v>
      </c>
      <c r="G7" s="2">
        <v>21.78</v>
      </c>
      <c r="H7" s="2">
        <v>21.3</v>
      </c>
      <c r="I7" s="2">
        <v>21.88</v>
      </c>
      <c r="J7" s="2">
        <v>21.42</v>
      </c>
      <c r="K7" s="2">
        <v>21.48</v>
      </c>
      <c r="L7" s="2">
        <v>22.07</v>
      </c>
      <c r="M7" s="2">
        <v>22.32</v>
      </c>
      <c r="N7" s="2">
        <v>22.09</v>
      </c>
      <c r="O7" s="2">
        <v>20.51</v>
      </c>
      <c r="P7" s="2">
        <v>21.03</v>
      </c>
      <c r="Q7" s="2">
        <v>20.059999999999999</v>
      </c>
      <c r="R7" s="2">
        <v>20.39</v>
      </c>
      <c r="S7" s="2">
        <v>19.53</v>
      </c>
    </row>
    <row r="8" spans="1:19" x14ac:dyDescent="0.25">
      <c r="A8" s="2" t="s">
        <v>10</v>
      </c>
      <c r="B8" s="2">
        <v>0.1</v>
      </c>
      <c r="C8" s="2">
        <v>0.15</v>
      </c>
      <c r="D8" s="2">
        <v>0.11</v>
      </c>
      <c r="E8" s="2">
        <v>0.05</v>
      </c>
      <c r="F8" s="2">
        <v>0.18</v>
      </c>
      <c r="G8" s="2">
        <v>0.11</v>
      </c>
      <c r="H8" s="2">
        <v>0.15</v>
      </c>
      <c r="I8" s="2">
        <v>7.0000000000000007E-2</v>
      </c>
      <c r="J8" s="2">
        <v>0.11</v>
      </c>
      <c r="K8" s="2">
        <v>0.15</v>
      </c>
      <c r="L8" s="2">
        <v>0.09</v>
      </c>
      <c r="M8" s="2">
        <v>0.08</v>
      </c>
      <c r="N8" s="2">
        <v>0.09</v>
      </c>
      <c r="O8" s="2">
        <v>0.11</v>
      </c>
      <c r="P8" s="2">
        <v>0.16</v>
      </c>
      <c r="Q8" s="2">
        <v>0.15</v>
      </c>
      <c r="R8" s="2">
        <v>0.16</v>
      </c>
      <c r="S8" s="2">
        <v>0.12</v>
      </c>
    </row>
    <row r="9" spans="1:19" x14ac:dyDescent="0.25">
      <c r="A9" s="2" t="s">
        <v>11</v>
      </c>
      <c r="B9" s="2">
        <v>7.99</v>
      </c>
      <c r="C9" s="2">
        <v>7.35</v>
      </c>
      <c r="D9" s="2">
        <v>6.99</v>
      </c>
      <c r="E9" s="2">
        <v>7.41</v>
      </c>
      <c r="F9" s="2">
        <v>8.02</v>
      </c>
      <c r="G9" s="2">
        <v>8.0299999999999994</v>
      </c>
      <c r="H9" s="2">
        <v>9</v>
      </c>
      <c r="I9" s="2">
        <v>8.06</v>
      </c>
      <c r="J9" s="2">
        <v>7.8</v>
      </c>
      <c r="K9" s="2">
        <v>7.81</v>
      </c>
      <c r="L9" s="2">
        <v>7.64</v>
      </c>
      <c r="M9" s="2">
        <v>7.33</v>
      </c>
      <c r="N9" s="2">
        <v>7.97</v>
      </c>
      <c r="O9" s="2">
        <v>9.75</v>
      </c>
      <c r="P9" s="2">
        <v>7.77</v>
      </c>
      <c r="Q9" s="2">
        <v>8.42</v>
      </c>
      <c r="R9" s="2">
        <v>8.1300000000000008</v>
      </c>
      <c r="S9" s="2">
        <v>8.9700000000000006</v>
      </c>
    </row>
    <row r="10" spans="1:19" x14ac:dyDescent="0.25">
      <c r="A10" s="2" t="s">
        <v>43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0.02</v>
      </c>
      <c r="N10" s="2">
        <v>0</v>
      </c>
      <c r="O10" s="2">
        <v>0.01</v>
      </c>
      <c r="P10" s="2">
        <v>0</v>
      </c>
      <c r="Q10" s="2">
        <v>0.04</v>
      </c>
      <c r="R10" s="2">
        <v>0.02</v>
      </c>
      <c r="S10" s="2">
        <v>0</v>
      </c>
    </row>
    <row r="11" spans="1:19" ht="18" x14ac:dyDescent="0.35">
      <c r="A11" s="21" t="s">
        <v>127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0.06</v>
      </c>
      <c r="K11" s="2">
        <v>0.04</v>
      </c>
      <c r="L11" s="2">
        <v>0.11</v>
      </c>
      <c r="M11" s="2">
        <v>0.13</v>
      </c>
      <c r="N11" s="2">
        <v>0.09</v>
      </c>
      <c r="O11" s="2">
        <v>0.10100000000000001</v>
      </c>
      <c r="P11" s="2">
        <v>0</v>
      </c>
      <c r="Q11" s="2">
        <v>0.22</v>
      </c>
      <c r="R11" s="2">
        <v>0.23</v>
      </c>
      <c r="S11" s="2">
        <v>0.19</v>
      </c>
    </row>
    <row r="12" spans="1:19" ht="18" x14ac:dyDescent="0.35">
      <c r="A12" s="21" t="s">
        <v>128</v>
      </c>
      <c r="B12" s="2">
        <v>8.73</v>
      </c>
      <c r="C12" s="2">
        <v>9.25</v>
      </c>
      <c r="D12" s="2">
        <v>9.58</v>
      </c>
      <c r="E12" s="2">
        <v>9.4700000000000006</v>
      </c>
      <c r="F12" s="2">
        <v>9.25</v>
      </c>
      <c r="G12" s="2">
        <v>8.6999999999999993</v>
      </c>
      <c r="H12" s="2">
        <v>8.31</v>
      </c>
      <c r="I12" s="2">
        <v>8.08</v>
      </c>
      <c r="J12" s="2">
        <v>9.2200000000000006</v>
      </c>
      <c r="K12" s="2">
        <v>9.39</v>
      </c>
      <c r="L12" s="2">
        <v>9.27</v>
      </c>
      <c r="M12" s="2">
        <v>9.24</v>
      </c>
      <c r="N12" s="2">
        <v>9.6300000000000008</v>
      </c>
      <c r="O12" s="2">
        <v>9.1300000000000008</v>
      </c>
      <c r="P12" s="2">
        <v>9.24</v>
      </c>
      <c r="Q12" s="2">
        <v>9.02</v>
      </c>
      <c r="R12" s="2">
        <v>9.19</v>
      </c>
      <c r="S12" s="2">
        <v>9.2200000000000006</v>
      </c>
    </row>
    <row r="13" spans="1:19" x14ac:dyDescent="0.25">
      <c r="A13" s="23" t="s">
        <v>66</v>
      </c>
      <c r="B13" s="2">
        <v>92.63</v>
      </c>
      <c r="C13" s="2">
        <v>92.05</v>
      </c>
      <c r="D13" s="2">
        <v>91.39</v>
      </c>
      <c r="E13" s="2">
        <v>91.73</v>
      </c>
      <c r="F13" s="2">
        <v>95.814000000000007</v>
      </c>
      <c r="G13" s="2">
        <v>95.134000000000015</v>
      </c>
      <c r="H13" s="2">
        <v>94.075000000000003</v>
      </c>
      <c r="I13" s="2">
        <v>94.057999999999993</v>
      </c>
      <c r="J13" s="2">
        <v>94.22</v>
      </c>
      <c r="K13" s="2">
        <v>94.820000000000007</v>
      </c>
      <c r="L13" s="2">
        <v>94.54</v>
      </c>
      <c r="M13" s="2">
        <v>94.139999999999986</v>
      </c>
      <c r="N13" s="2">
        <v>95.39</v>
      </c>
      <c r="O13" s="2">
        <v>94.573000000000008</v>
      </c>
      <c r="P13" s="2">
        <v>94.245999999999995</v>
      </c>
      <c r="Q13" s="2">
        <v>94.66</v>
      </c>
      <c r="R13" s="2">
        <v>95.289999999999992</v>
      </c>
      <c r="S13" s="2">
        <v>93.75</v>
      </c>
    </row>
    <row r="14" spans="1:19" x14ac:dyDescent="0.25">
      <c r="A14" s="23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x14ac:dyDescent="0.25">
      <c r="A15" s="21" t="s">
        <v>42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x14ac:dyDescent="0.25">
      <c r="A16" s="2" t="s">
        <v>14</v>
      </c>
      <c r="B16" s="24">
        <v>5.5354825072333869</v>
      </c>
      <c r="C16" s="24">
        <v>5.6730442704174209</v>
      </c>
      <c r="D16" s="24">
        <v>5.7298556501217677</v>
      </c>
      <c r="E16" s="24">
        <v>5.6645020797225527</v>
      </c>
      <c r="F16" s="24">
        <v>5.473167941058108</v>
      </c>
      <c r="G16" s="24">
        <v>5.4310005667553103</v>
      </c>
      <c r="H16" s="24">
        <v>5.3219315961104954</v>
      </c>
      <c r="I16" s="24">
        <v>5.3861324846655574</v>
      </c>
      <c r="J16" s="24">
        <v>5.3733392305908367</v>
      </c>
      <c r="K16" s="24">
        <v>5.4538475106769866</v>
      </c>
      <c r="L16" s="24">
        <v>5.3854781040036368</v>
      </c>
      <c r="M16" s="24">
        <v>5.5469519397489133</v>
      </c>
      <c r="N16" s="24">
        <v>5.3469758578112803</v>
      </c>
      <c r="O16" s="24">
        <v>5.5573372773188137</v>
      </c>
      <c r="P16" s="24">
        <v>5.4189999999999996</v>
      </c>
      <c r="Q16" s="24">
        <v>5.2871043674392411</v>
      </c>
      <c r="R16" s="24">
        <v>5.291080527972551</v>
      </c>
      <c r="S16" s="24">
        <v>5.2863701554646827</v>
      </c>
    </row>
    <row r="17" spans="1:19" x14ac:dyDescent="0.25">
      <c r="A17" s="2" t="s">
        <v>37</v>
      </c>
      <c r="B17" s="24">
        <v>0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1.8156205977081431E-2</v>
      </c>
      <c r="K17" s="24">
        <v>1.2023578996722064E-2</v>
      </c>
      <c r="L17" s="24">
        <v>3.3371267146623612E-2</v>
      </c>
      <c r="M17" s="24">
        <v>3.9519054071859579E-2</v>
      </c>
      <c r="N17" s="24">
        <v>2.7030031984231713E-2</v>
      </c>
      <c r="O17" s="24">
        <v>3.0222585961146086E-2</v>
      </c>
      <c r="P17" s="24">
        <v>0</v>
      </c>
      <c r="Q17" s="24">
        <v>6.5580542121458141E-2</v>
      </c>
      <c r="R17" s="24">
        <v>6.8255781233183099E-2</v>
      </c>
      <c r="S17" s="24">
        <v>5.7000000000000002E-2</v>
      </c>
    </row>
    <row r="18" spans="1:19" x14ac:dyDescent="0.25">
      <c r="A18" s="2" t="s">
        <v>15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3.3598568109870519E-3</v>
      </c>
      <c r="N18" s="24">
        <v>0</v>
      </c>
      <c r="O18" s="24">
        <v>1.6536280587877965E-3</v>
      </c>
      <c r="P18" s="24">
        <v>0</v>
      </c>
      <c r="Q18" s="24">
        <v>6.5893093661201826E-3</v>
      </c>
      <c r="R18" s="24">
        <v>3.279964826951524E-3</v>
      </c>
      <c r="S18" s="24">
        <v>0</v>
      </c>
    </row>
    <row r="19" spans="1:19" x14ac:dyDescent="0.25">
      <c r="A19" s="2" t="s">
        <v>16</v>
      </c>
      <c r="B19" s="24">
        <v>1.7609982018451396</v>
      </c>
      <c r="C19" s="24">
        <v>1.8758264457247096</v>
      </c>
      <c r="D19" s="24">
        <v>1.9693764250198382</v>
      </c>
      <c r="E19" s="24">
        <v>1.9261841682910841</v>
      </c>
      <c r="F19" s="24">
        <v>1.8051839678420378</v>
      </c>
      <c r="G19" s="24">
        <v>1.7091293727971968</v>
      </c>
      <c r="H19" s="24">
        <v>1.6464081392249905</v>
      </c>
      <c r="I19" s="24">
        <v>1.600074538879636</v>
      </c>
      <c r="J19" s="24">
        <v>1.8357750142949176</v>
      </c>
      <c r="K19" s="24">
        <v>1.8571802003687967</v>
      </c>
      <c r="L19" s="24">
        <v>1.8504375362106122</v>
      </c>
      <c r="M19" s="24">
        <v>1.8482037308193437</v>
      </c>
      <c r="N19" s="24">
        <v>1.9030273072377029</v>
      </c>
      <c r="O19" s="24">
        <v>1.7976109635481174</v>
      </c>
      <c r="P19" s="24">
        <v>1.827</v>
      </c>
      <c r="Q19" s="24">
        <v>1.7691861956758059</v>
      </c>
      <c r="R19" s="24">
        <v>1.7944931302368439</v>
      </c>
      <c r="S19" s="24">
        <v>1.8251461802184881</v>
      </c>
    </row>
    <row r="20" spans="1:19" x14ac:dyDescent="0.25">
      <c r="A20" s="2" t="s">
        <v>17</v>
      </c>
      <c r="B20" s="24">
        <v>2.9210199244632813</v>
      </c>
      <c r="C20" s="24">
        <v>2.852822649648302</v>
      </c>
      <c r="D20" s="24">
        <v>2.9552620172974984</v>
      </c>
      <c r="E20" s="24">
        <v>2.8093542146566448</v>
      </c>
      <c r="F20" s="24">
        <v>2.7812076128687409</v>
      </c>
      <c r="G20" s="24">
        <v>2.8048374367600619</v>
      </c>
      <c r="H20" s="24">
        <v>2.7663696973901657</v>
      </c>
      <c r="I20" s="24">
        <v>2.8403398442391175</v>
      </c>
      <c r="J20" s="24">
        <v>2.795774469847681</v>
      </c>
      <c r="K20" s="24">
        <v>2.7849465497723185</v>
      </c>
      <c r="L20" s="24">
        <v>2.8879599302729346</v>
      </c>
      <c r="M20" s="24">
        <v>2.9266190574186743</v>
      </c>
      <c r="N20" s="24">
        <v>2.8615977363060781</v>
      </c>
      <c r="O20" s="24">
        <v>2.6471876355186796</v>
      </c>
      <c r="P20" s="24">
        <v>2.726</v>
      </c>
      <c r="Q20" s="24">
        <v>2.5792418556699785</v>
      </c>
      <c r="R20" s="24">
        <v>2.6099828229868143</v>
      </c>
      <c r="S20" s="24">
        <v>2.5343296859634954</v>
      </c>
    </row>
    <row r="21" spans="1:19" x14ac:dyDescent="0.25">
      <c r="A21" s="2" t="s">
        <v>18</v>
      </c>
      <c r="B21" s="24">
        <v>1.3392892773704845E-2</v>
      </c>
      <c r="C21" s="24">
        <v>2.0196304206897452E-2</v>
      </c>
      <c r="D21" s="24">
        <v>1.5013627409013032E-2</v>
      </c>
      <c r="E21" s="24">
        <v>6.7522351329298352E-3</v>
      </c>
      <c r="F21" s="24">
        <v>2.3322868475628124E-2</v>
      </c>
      <c r="G21" s="24">
        <v>1.4347561449796133E-2</v>
      </c>
      <c r="H21" s="24">
        <v>1.9731380094811662E-2</v>
      </c>
      <c r="I21" s="24">
        <v>9.2035762942295415E-3</v>
      </c>
      <c r="J21" s="24">
        <v>1.4541558062665721E-2</v>
      </c>
      <c r="K21" s="24">
        <v>1.96974240566366E-2</v>
      </c>
      <c r="L21" s="24">
        <v>1.1927980702346552E-2</v>
      </c>
      <c r="M21" s="24">
        <v>1.0624232870603547E-2</v>
      </c>
      <c r="N21" s="24">
        <v>1.180839753627467E-2</v>
      </c>
      <c r="O21" s="24">
        <v>1.4379617661474711E-2</v>
      </c>
      <c r="P21" s="24">
        <v>2.1000000000000001E-2</v>
      </c>
      <c r="Q21" s="24">
        <v>0.02</v>
      </c>
      <c r="R21" s="24">
        <v>2.0743211445778571E-2</v>
      </c>
      <c r="S21" s="24">
        <v>1.5771670738516149E-2</v>
      </c>
    </row>
    <row r="22" spans="1:19" x14ac:dyDescent="0.25">
      <c r="A22" s="2" t="s">
        <v>19</v>
      </c>
      <c r="B22" s="24">
        <v>1.882746425793479</v>
      </c>
      <c r="C22" s="24">
        <v>1.7411598512258917</v>
      </c>
      <c r="D22" s="24">
        <v>1.678575133361232</v>
      </c>
      <c r="E22" s="24">
        <v>1.7606232053797692</v>
      </c>
      <c r="F22" s="24">
        <v>1.8283295859625353</v>
      </c>
      <c r="G22" s="24">
        <v>1.8427720405541479</v>
      </c>
      <c r="H22" s="24">
        <v>2.0829525356040768</v>
      </c>
      <c r="I22" s="24">
        <v>1.8645081209750241</v>
      </c>
      <c r="J22" s="24">
        <v>1.8141931380616316</v>
      </c>
      <c r="K22" s="24">
        <v>1.8044292990629334</v>
      </c>
      <c r="L22" s="24">
        <v>1.7815107103799901</v>
      </c>
      <c r="M22" s="24">
        <v>1.7127036753570533</v>
      </c>
      <c r="N22" s="24">
        <v>1.8398289071180283</v>
      </c>
      <c r="O22" s="24">
        <v>2.242486979126963</v>
      </c>
      <c r="P22" s="24">
        <v>1.7949999999999999</v>
      </c>
      <c r="Q22" s="24">
        <v>1.9292098903162245</v>
      </c>
      <c r="R22" s="24">
        <v>1.8544589230381192</v>
      </c>
      <c r="S22" s="24">
        <v>2.0742426484059422</v>
      </c>
    </row>
    <row r="23" spans="1:19" x14ac:dyDescent="0.25">
      <c r="A23" s="21" t="s">
        <v>68</v>
      </c>
      <c r="B23" s="24">
        <v>3.4875844277201282</v>
      </c>
      <c r="C23" s="24">
        <v>3.4012129541478111</v>
      </c>
      <c r="D23" s="24">
        <v>3.2711664727858665</v>
      </c>
      <c r="E23" s="24">
        <v>3.4207827341600052</v>
      </c>
      <c r="F23" s="24">
        <v>3.2226308565216066</v>
      </c>
      <c r="G23" s="24">
        <v>3.1278594965581008</v>
      </c>
      <c r="H23" s="24">
        <v>3.3375626204394582</v>
      </c>
      <c r="I23" s="24">
        <v>3.3377973178011207</v>
      </c>
      <c r="J23" s="24">
        <v>3.2566274069754861</v>
      </c>
      <c r="K23" s="24">
        <v>3.1472255865005199</v>
      </c>
      <c r="L23" s="24">
        <v>3.0232908000983092</v>
      </c>
      <c r="M23" s="24">
        <v>3.0220517842343693</v>
      </c>
      <c r="N23" s="24">
        <v>3.279678999230685</v>
      </c>
      <c r="O23" s="24">
        <v>2.9729202305505842</v>
      </c>
      <c r="P23" s="24">
        <v>3.516</v>
      </c>
      <c r="Q23" s="24">
        <v>3.5832734143184384</v>
      </c>
      <c r="R23" s="24">
        <v>3.5474483073968797</v>
      </c>
      <c r="S23" s="24">
        <v>3.6091097732024258</v>
      </c>
    </row>
    <row r="24" spans="1:19" ht="17.25" x14ac:dyDescent="0.25">
      <c r="A24" s="21" t="s">
        <v>129</v>
      </c>
      <c r="B24" s="24">
        <v>2.4645174927666127</v>
      </c>
      <c r="C24" s="24">
        <v>2.3269557295825796</v>
      </c>
      <c r="D24" s="24">
        <v>2.2701443498782314</v>
      </c>
      <c r="E24" s="24">
        <v>2.3354979202774477</v>
      </c>
      <c r="F24" s="24">
        <v>2.5268320589418924</v>
      </c>
      <c r="G24" s="24">
        <v>2.5689994332446902</v>
      </c>
      <c r="H24" s="24">
        <v>2.6780684038895046</v>
      </c>
      <c r="I24" s="24">
        <v>2.6138675153344426</v>
      </c>
      <c r="J24" s="24">
        <v>2.6266607694091633</v>
      </c>
      <c r="K24" s="24">
        <v>2.5461524893230134</v>
      </c>
      <c r="L24" s="24">
        <v>2.6145218959963636</v>
      </c>
      <c r="M24" s="24">
        <v>2.4530480602510867</v>
      </c>
      <c r="N24" s="24">
        <v>2.6530241421887202</v>
      </c>
      <c r="O24" s="24">
        <v>2.4426627226811872</v>
      </c>
      <c r="P24" s="24">
        <v>2.5810000000000013</v>
      </c>
      <c r="Q24" s="24">
        <v>2.7128956325607598</v>
      </c>
      <c r="R24" s="24">
        <v>2.708919472027449</v>
      </c>
      <c r="S24" s="24">
        <v>2.7136298445353182</v>
      </c>
    </row>
    <row r="25" spans="1:19" ht="17.25" x14ac:dyDescent="0.25">
      <c r="A25" s="21" t="s">
        <v>130</v>
      </c>
      <c r="B25" s="24">
        <v>1.0230669349535155</v>
      </c>
      <c r="C25" s="24">
        <v>1.0742572245652315</v>
      </c>
      <c r="D25" s="24">
        <v>1.001022122907635</v>
      </c>
      <c r="E25" s="24">
        <v>1.0852848138825575</v>
      </c>
      <c r="F25" s="24">
        <v>0.69579879757971419</v>
      </c>
      <c r="G25" s="24">
        <v>0.55886006331341065</v>
      </c>
      <c r="H25" s="24">
        <v>0.65949421654995355</v>
      </c>
      <c r="I25" s="24">
        <v>0.72392980246667804</v>
      </c>
      <c r="J25" s="24">
        <v>0.62996663756632287</v>
      </c>
      <c r="K25" s="24">
        <v>0.60107309717750645</v>
      </c>
      <c r="L25" s="24">
        <v>0.40876890410194555</v>
      </c>
      <c r="M25" s="24">
        <v>0.56900372398328258</v>
      </c>
      <c r="N25" s="24">
        <v>0.62665485704196477</v>
      </c>
      <c r="O25" s="24">
        <v>0.53025750786939696</v>
      </c>
      <c r="P25" s="24">
        <v>0.93499999999999872</v>
      </c>
      <c r="Q25" s="24">
        <v>0.87037778175767855</v>
      </c>
      <c r="R25" s="24">
        <v>0.83852883536943068</v>
      </c>
      <c r="S25" s="24">
        <v>0.89547992866710757</v>
      </c>
    </row>
    <row r="26" spans="1:19" x14ac:dyDescent="0.25">
      <c r="A26" s="2" t="s">
        <v>38</v>
      </c>
      <c r="B26" s="24">
        <v>0</v>
      </c>
      <c r="C26" s="24">
        <v>0</v>
      </c>
      <c r="D26" s="24">
        <v>0</v>
      </c>
      <c r="E26" s="24">
        <v>0</v>
      </c>
      <c r="F26" s="24">
        <v>0.34213289093672583</v>
      </c>
      <c r="G26" s="24">
        <v>0.46484394824480946</v>
      </c>
      <c r="H26" s="24">
        <v>0.32876759720913801</v>
      </c>
      <c r="I26" s="24">
        <v>0.35347512150950916</v>
      </c>
      <c r="J26" s="24">
        <v>0.4084528261235591</v>
      </c>
      <c r="K26" s="24">
        <v>0.41389571816029963</v>
      </c>
      <c r="L26" s="24">
        <v>0.53540228440568949</v>
      </c>
      <c r="M26" s="24">
        <v>0.38792511462384621</v>
      </c>
      <c r="N26" s="24">
        <v>0.35413303748003172</v>
      </c>
      <c r="O26" s="24">
        <v>0.30316023220797605</v>
      </c>
      <c r="P26" s="24">
        <v>0.215</v>
      </c>
      <c r="Q26" s="24">
        <v>0.29946143159034144</v>
      </c>
      <c r="R26" s="24">
        <v>0.338413552463453</v>
      </c>
      <c r="S26" s="24">
        <v>0.22404852509443512</v>
      </c>
    </row>
    <row r="27" spans="1:19" x14ac:dyDescent="0.25">
      <c r="A27" s="2" t="s">
        <v>41</v>
      </c>
      <c r="B27" s="24">
        <v>15.6</v>
      </c>
      <c r="C27" s="24">
        <v>15.564262475371031</v>
      </c>
      <c r="D27" s="24">
        <v>15.619249325995217</v>
      </c>
      <c r="E27" s="24">
        <v>15.588198637342986</v>
      </c>
      <c r="F27" s="24">
        <v>15.475975723665382</v>
      </c>
      <c r="G27" s="24">
        <v>15.394790423119423</v>
      </c>
      <c r="H27" s="24">
        <v>15.503723566073136</v>
      </c>
      <c r="I27" s="24">
        <v>15.391531004364195</v>
      </c>
      <c r="J27" s="24">
        <v>15.516859849933859</v>
      </c>
      <c r="K27" s="24">
        <v>15.493245867595212</v>
      </c>
      <c r="L27" s="24">
        <v>15.509378613220143</v>
      </c>
      <c r="M27" s="24">
        <v>15.497958445955652</v>
      </c>
      <c r="N27" s="24">
        <v>15.624080274704314</v>
      </c>
      <c r="O27" s="24">
        <v>15.566959149952542</v>
      </c>
      <c r="P27" s="24">
        <v>15.512</v>
      </c>
      <c r="Q27" s="24">
        <v>15.543999999999999</v>
      </c>
      <c r="R27" s="24">
        <v>15.525999999999996</v>
      </c>
      <c r="S27" s="24">
        <v>15.63</v>
      </c>
    </row>
    <row r="28" spans="1:19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x14ac:dyDescent="0.25">
      <c r="A29" s="2" t="s">
        <v>40</v>
      </c>
      <c r="B29" s="24">
        <v>0.39193130733613774</v>
      </c>
      <c r="C29" s="24">
        <v>0.37900881226573335</v>
      </c>
      <c r="D29" s="24">
        <v>0.36224301346511745</v>
      </c>
      <c r="E29" s="24">
        <v>0.38525862243007325</v>
      </c>
      <c r="F29" s="24">
        <v>0.39664059689682046</v>
      </c>
      <c r="G29" s="24">
        <v>0.39649889896064605</v>
      </c>
      <c r="H29" s="24">
        <v>0.42953477527888378</v>
      </c>
      <c r="I29" s="24">
        <v>0.39629508429613214</v>
      </c>
      <c r="J29" s="24">
        <v>0.39353706844903291</v>
      </c>
      <c r="K29" s="24">
        <v>0.39317531588110916</v>
      </c>
      <c r="L29" s="24">
        <v>0.38152305635460299</v>
      </c>
      <c r="M29" s="24">
        <v>0.36917105664091937</v>
      </c>
      <c r="N29" s="24">
        <v>0.39133417293480482</v>
      </c>
      <c r="O29" s="24">
        <v>0.458616811108499</v>
      </c>
      <c r="P29" s="24">
        <v>0.39703605397036051</v>
      </c>
      <c r="Q29" s="24">
        <v>0.42790962374916547</v>
      </c>
      <c r="R29" s="24">
        <v>0.41538428061902688</v>
      </c>
      <c r="S29" s="24">
        <v>0.45008356122281584</v>
      </c>
    </row>
    <row r="30" spans="1:19" x14ac:dyDescent="0.25">
      <c r="A30" s="25" t="s">
        <v>39</v>
      </c>
      <c r="B30" s="26">
        <v>0.60806869266386232</v>
      </c>
      <c r="C30" s="26">
        <v>0.62099118773426654</v>
      </c>
      <c r="D30" s="26">
        <v>0.63775698653488255</v>
      </c>
      <c r="E30" s="26">
        <v>0.61474137756992664</v>
      </c>
      <c r="F30" s="26">
        <v>0.60335940310317948</v>
      </c>
      <c r="G30" s="26">
        <v>0.60350110103935395</v>
      </c>
      <c r="H30" s="26">
        <v>0.57046522472111627</v>
      </c>
      <c r="I30" s="26">
        <v>0.60370491570386786</v>
      </c>
      <c r="J30" s="26">
        <v>0.60646293155096709</v>
      </c>
      <c r="K30" s="26">
        <v>0.6068246841188909</v>
      </c>
      <c r="L30" s="26">
        <v>0.61847694364539696</v>
      </c>
      <c r="M30" s="26">
        <v>0.63082894335908046</v>
      </c>
      <c r="N30" s="26">
        <v>0.60866582706519512</v>
      </c>
      <c r="O30" s="26">
        <v>0.54138318889150117</v>
      </c>
      <c r="P30" s="26">
        <v>0.60296394602963943</v>
      </c>
      <c r="Q30" s="26">
        <v>0.57209037625083448</v>
      </c>
      <c r="R30" s="26">
        <v>0.58461571938097312</v>
      </c>
      <c r="S30" s="26">
        <v>0.5499164387771841</v>
      </c>
    </row>
    <row r="32" spans="1:19" x14ac:dyDescent="0.25">
      <c r="A32" s="19" t="s">
        <v>132</v>
      </c>
      <c r="B32" s="2" t="s">
        <v>8</v>
      </c>
      <c r="C32" s="2" t="s">
        <v>8</v>
      </c>
      <c r="D32" s="2" t="s">
        <v>8</v>
      </c>
      <c r="E32" s="2" t="s">
        <v>8</v>
      </c>
      <c r="F32" s="27">
        <v>636.08874518425478</v>
      </c>
      <c r="G32" s="27">
        <v>678.70505720360291</v>
      </c>
      <c r="H32" s="27">
        <v>605.70658220732969</v>
      </c>
      <c r="I32" s="27">
        <v>638.98830485041447</v>
      </c>
      <c r="J32" s="27">
        <v>663.20875045958223</v>
      </c>
      <c r="K32" s="27">
        <v>664.86226476737568</v>
      </c>
      <c r="L32" s="27">
        <v>701.60289084618694</v>
      </c>
      <c r="M32" s="27">
        <v>660.80413984066502</v>
      </c>
      <c r="N32" s="27">
        <v>635.99136262584238</v>
      </c>
      <c r="O32" s="27">
        <v>576.87026053217767</v>
      </c>
      <c r="P32" s="27">
        <v>582.56711086434905</v>
      </c>
      <c r="Q32" s="27">
        <v>617.62894732772304</v>
      </c>
      <c r="R32" s="27">
        <v>641.79259926161933</v>
      </c>
      <c r="S32" s="27">
        <v>565.60378488064566</v>
      </c>
    </row>
    <row r="33" spans="1:19" x14ac:dyDescent="0.25">
      <c r="A33" s="19" t="s">
        <v>133</v>
      </c>
      <c r="B33" s="2" t="s">
        <v>8</v>
      </c>
      <c r="C33" s="2" t="s">
        <v>8</v>
      </c>
      <c r="D33" s="2" t="s">
        <v>8</v>
      </c>
      <c r="E33" s="2" t="s">
        <v>8</v>
      </c>
      <c r="F33" s="27">
        <v>665.12824950945515</v>
      </c>
      <c r="G33" s="27">
        <v>710.60028192062873</v>
      </c>
      <c r="H33" s="27">
        <v>663.41995938872424</v>
      </c>
      <c r="I33" s="27">
        <v>670.2236697275066</v>
      </c>
      <c r="J33" s="27">
        <v>691.78238395930759</v>
      </c>
      <c r="K33" s="27">
        <v>693.67770920059615</v>
      </c>
      <c r="L33" s="27">
        <v>728.18411457019727</v>
      </c>
      <c r="M33" s="27">
        <v>681.35899742658557</v>
      </c>
      <c r="N33" s="27">
        <v>669.89042165099193</v>
      </c>
      <c r="O33" s="27">
        <v>655.12060988564315</v>
      </c>
      <c r="P33" s="27">
        <v>581.25868084120907</v>
      </c>
      <c r="Q33" s="27">
        <v>647.90863402889318</v>
      </c>
      <c r="R33" s="27">
        <v>665.93602851506989</v>
      </c>
      <c r="S33" s="27">
        <v>599.53146205017515</v>
      </c>
    </row>
    <row r="35" spans="1:19" x14ac:dyDescent="0.25">
      <c r="A35" s="19" t="s">
        <v>134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0"/>
  <sheetViews>
    <sheetView zoomScaleNormal="100" workbookViewId="0"/>
  </sheetViews>
  <sheetFormatPr baseColWidth="10" defaultColWidth="9.33203125" defaultRowHeight="15" x14ac:dyDescent="0.2"/>
  <cols>
    <col min="1" max="1" width="18.5" style="15" customWidth="1"/>
    <col min="2" max="7" width="9.1640625" style="15" bestFit="1" customWidth="1"/>
    <col min="8" max="10" width="10.33203125" style="15" bestFit="1" customWidth="1"/>
    <col min="11" max="11" width="8.6640625" style="15" customWidth="1"/>
    <col min="12" max="13" width="9.1640625" style="15" bestFit="1" customWidth="1"/>
    <col min="14" max="14" width="9.6640625" style="15" customWidth="1"/>
    <col min="15" max="15" width="11.33203125" style="15" customWidth="1"/>
    <col min="16" max="20" width="9.33203125" style="15"/>
    <col min="21" max="24" width="10.5" style="15" bestFit="1" customWidth="1"/>
    <col min="25" max="16384" width="9.33203125" style="15"/>
  </cols>
  <sheetData>
    <row r="1" spans="1:24" x14ac:dyDescent="0.25">
      <c r="A1" s="3" t="s">
        <v>141</v>
      </c>
    </row>
    <row r="2" spans="1:24" x14ac:dyDescent="0.25">
      <c r="A2" s="3"/>
    </row>
    <row r="3" spans="1:24" ht="21.75" customHeight="1" x14ac:dyDescent="0.2">
      <c r="A3" s="28" t="s">
        <v>123</v>
      </c>
      <c r="B3" s="29" t="s">
        <v>0</v>
      </c>
      <c r="C3" s="29" t="s">
        <v>1</v>
      </c>
      <c r="D3" s="29" t="s">
        <v>115</v>
      </c>
      <c r="E3" s="29" t="s">
        <v>21</v>
      </c>
      <c r="F3" s="29" t="s">
        <v>2</v>
      </c>
      <c r="G3" s="29" t="s">
        <v>22</v>
      </c>
      <c r="H3" s="29" t="s">
        <v>3</v>
      </c>
      <c r="I3" s="29" t="s">
        <v>23</v>
      </c>
      <c r="J3" s="29" t="s">
        <v>24</v>
      </c>
      <c r="K3" s="29" t="s">
        <v>4</v>
      </c>
      <c r="L3" s="29" t="s">
        <v>25</v>
      </c>
      <c r="M3" s="29" t="s">
        <v>5</v>
      </c>
      <c r="N3" s="29" t="s">
        <v>26</v>
      </c>
      <c r="O3" s="29" t="s">
        <v>27</v>
      </c>
      <c r="P3" s="29" t="s">
        <v>28</v>
      </c>
      <c r="Q3" s="29" t="s">
        <v>29</v>
      </c>
      <c r="R3" s="29" t="s">
        <v>30</v>
      </c>
      <c r="S3" s="29" t="s">
        <v>31</v>
      </c>
      <c r="T3" s="29" t="s">
        <v>32</v>
      </c>
      <c r="U3" s="29" t="s">
        <v>33</v>
      </c>
      <c r="V3" s="29" t="s">
        <v>34</v>
      </c>
      <c r="W3" s="29" t="s">
        <v>35</v>
      </c>
      <c r="X3" s="29" t="s">
        <v>36</v>
      </c>
    </row>
    <row r="4" spans="1:24" ht="18" x14ac:dyDescent="0.2">
      <c r="A4" s="30" t="s">
        <v>142</v>
      </c>
      <c r="B4" s="30">
        <v>37.630000000000003</v>
      </c>
      <c r="C4" s="30">
        <v>38.39</v>
      </c>
      <c r="D4" s="30">
        <v>37.97</v>
      </c>
      <c r="E4" s="30">
        <v>38.53</v>
      </c>
      <c r="F4" s="30">
        <v>38.090000000000003</v>
      </c>
      <c r="G4" s="30">
        <v>38.32</v>
      </c>
      <c r="H4" s="30">
        <v>38.29</v>
      </c>
      <c r="I4" s="30">
        <v>38.03</v>
      </c>
      <c r="J4" s="30">
        <v>37.659999999999997</v>
      </c>
      <c r="K4" s="30">
        <v>37.93</v>
      </c>
      <c r="L4" s="30">
        <v>37.9</v>
      </c>
      <c r="M4" s="30">
        <v>38.409999999999997</v>
      </c>
      <c r="N4" s="30">
        <v>38.26</v>
      </c>
      <c r="O4" s="30">
        <v>37.26</v>
      </c>
      <c r="P4" s="30">
        <v>37.49</v>
      </c>
      <c r="Q4" s="30">
        <v>37.03</v>
      </c>
      <c r="R4" s="30">
        <v>37.22</v>
      </c>
      <c r="S4" s="30">
        <v>37.090000000000003</v>
      </c>
      <c r="T4" s="30">
        <v>36.61</v>
      </c>
      <c r="U4" s="30">
        <v>36.47</v>
      </c>
      <c r="V4" s="30">
        <v>36.74</v>
      </c>
      <c r="W4" s="30">
        <v>36.82</v>
      </c>
      <c r="X4" s="30">
        <v>36.58</v>
      </c>
    </row>
    <row r="5" spans="1:24" x14ac:dyDescent="0.2">
      <c r="A5" s="30" t="s">
        <v>6</v>
      </c>
      <c r="B5" s="30">
        <v>1.59</v>
      </c>
      <c r="C5" s="30">
        <v>1.59</v>
      </c>
      <c r="D5" s="30">
        <v>1.68</v>
      </c>
      <c r="E5" s="30">
        <v>1.75</v>
      </c>
      <c r="F5" s="30">
        <v>1.64</v>
      </c>
      <c r="G5" s="30">
        <v>1.69</v>
      </c>
      <c r="H5" s="30">
        <v>1.64</v>
      </c>
      <c r="I5" s="30">
        <v>1.53</v>
      </c>
      <c r="J5" s="30">
        <v>1.68</v>
      </c>
      <c r="K5" s="30">
        <v>1.97</v>
      </c>
      <c r="L5" s="30">
        <v>1.74</v>
      </c>
      <c r="M5" s="30">
        <v>2.2000000000000002</v>
      </c>
      <c r="N5" s="30">
        <v>1.92</v>
      </c>
      <c r="O5" s="30">
        <v>1.98</v>
      </c>
      <c r="P5" s="30">
        <v>1.69</v>
      </c>
      <c r="Q5" s="30">
        <v>2.06</v>
      </c>
      <c r="R5" s="30">
        <v>2.5</v>
      </c>
      <c r="S5" s="30">
        <v>2.23</v>
      </c>
      <c r="T5" s="30">
        <v>1.74</v>
      </c>
      <c r="U5" s="30">
        <v>1.6</v>
      </c>
      <c r="V5" s="30">
        <v>1.62</v>
      </c>
      <c r="W5" s="30">
        <v>1.94</v>
      </c>
      <c r="X5" s="30">
        <v>1.66</v>
      </c>
    </row>
    <row r="6" spans="1:24" x14ac:dyDescent="0.2">
      <c r="A6" s="30" t="s">
        <v>7</v>
      </c>
      <c r="B6" s="30" t="s">
        <v>8</v>
      </c>
      <c r="C6" s="30" t="s">
        <v>8</v>
      </c>
      <c r="D6" s="30" t="s">
        <v>8</v>
      </c>
      <c r="E6" s="30">
        <v>5.0000000000000001E-3</v>
      </c>
      <c r="F6" s="30" t="s">
        <v>8</v>
      </c>
      <c r="G6" s="30" t="s">
        <v>8</v>
      </c>
      <c r="H6" s="30">
        <v>1E-3</v>
      </c>
      <c r="I6" s="30" t="s">
        <v>8</v>
      </c>
      <c r="J6" s="30" t="s">
        <v>8</v>
      </c>
      <c r="K6" s="30" t="s">
        <v>8</v>
      </c>
      <c r="L6" s="30" t="s">
        <v>8</v>
      </c>
      <c r="M6" s="30" t="s">
        <v>8</v>
      </c>
      <c r="N6" s="30" t="s">
        <v>8</v>
      </c>
      <c r="O6" s="30">
        <v>7.0000000000000001E-3</v>
      </c>
      <c r="P6" s="30" t="s">
        <v>8</v>
      </c>
      <c r="Q6" s="30">
        <v>0</v>
      </c>
      <c r="R6" s="30">
        <v>0</v>
      </c>
      <c r="S6" s="30">
        <v>0</v>
      </c>
      <c r="T6" s="30">
        <v>0</v>
      </c>
      <c r="U6" s="30">
        <v>0</v>
      </c>
      <c r="V6" s="30">
        <v>0</v>
      </c>
      <c r="W6" s="30">
        <v>0</v>
      </c>
      <c r="X6" s="30">
        <v>0</v>
      </c>
    </row>
    <row r="7" spans="1:24" x14ac:dyDescent="0.2">
      <c r="A7" s="30" t="s">
        <v>9</v>
      </c>
      <c r="B7" s="30">
        <v>35.97</v>
      </c>
      <c r="C7" s="30">
        <v>33.270000000000003</v>
      </c>
      <c r="D7" s="30">
        <v>34.94</v>
      </c>
      <c r="E7" s="30">
        <v>35.380000000000003</v>
      </c>
      <c r="F7" s="30">
        <v>34.35</v>
      </c>
      <c r="G7" s="30">
        <v>34.78</v>
      </c>
      <c r="H7" s="30">
        <v>35.450000000000003</v>
      </c>
      <c r="I7" s="30">
        <v>34.39</v>
      </c>
      <c r="J7" s="30">
        <v>35.44</v>
      </c>
      <c r="K7" s="30">
        <v>34.74</v>
      </c>
      <c r="L7" s="30">
        <v>33.96</v>
      </c>
      <c r="M7" s="30">
        <v>33.24</v>
      </c>
      <c r="N7" s="30">
        <v>33.36</v>
      </c>
      <c r="O7" s="30">
        <v>34.04</v>
      </c>
      <c r="P7" s="30">
        <v>33.69</v>
      </c>
      <c r="Q7" s="30">
        <v>33.5</v>
      </c>
      <c r="R7" s="30">
        <v>33.64</v>
      </c>
      <c r="S7" s="30">
        <v>34.78</v>
      </c>
      <c r="T7" s="30">
        <v>34.340000000000003</v>
      </c>
      <c r="U7" s="30">
        <v>34.659999999999997</v>
      </c>
      <c r="V7" s="30">
        <v>34.369999999999997</v>
      </c>
      <c r="W7" s="30">
        <v>33.82</v>
      </c>
      <c r="X7" s="30">
        <v>33.89</v>
      </c>
    </row>
    <row r="8" spans="1:24" x14ac:dyDescent="0.2">
      <c r="A8" s="30" t="s">
        <v>10</v>
      </c>
      <c r="B8" s="30">
        <v>2.19</v>
      </c>
      <c r="C8" s="30">
        <v>1.52</v>
      </c>
      <c r="D8" s="30">
        <v>1.77</v>
      </c>
      <c r="E8" s="30">
        <v>2.13</v>
      </c>
      <c r="F8" s="30">
        <v>1.65</v>
      </c>
      <c r="G8" s="30">
        <v>1.56</v>
      </c>
      <c r="H8" s="30">
        <v>2.16</v>
      </c>
      <c r="I8" s="30">
        <v>1.44</v>
      </c>
      <c r="J8" s="30">
        <v>2.2000000000000002</v>
      </c>
      <c r="K8" s="30">
        <v>1.57</v>
      </c>
      <c r="L8" s="30">
        <v>1.51</v>
      </c>
      <c r="M8" s="30">
        <v>1.34</v>
      </c>
      <c r="N8" s="30">
        <v>1.26</v>
      </c>
      <c r="O8" s="30">
        <v>1.83</v>
      </c>
      <c r="P8" s="30">
        <v>1.73</v>
      </c>
      <c r="Q8" s="30">
        <v>1.54</v>
      </c>
      <c r="R8" s="30">
        <v>1.48</v>
      </c>
      <c r="S8" s="30">
        <v>1.5</v>
      </c>
      <c r="T8" s="30">
        <v>1.58</v>
      </c>
      <c r="U8" s="30">
        <v>1.39</v>
      </c>
      <c r="V8" s="30">
        <v>1.53</v>
      </c>
      <c r="W8" s="30">
        <v>1.32</v>
      </c>
      <c r="X8" s="30">
        <v>1.51</v>
      </c>
    </row>
    <row r="9" spans="1:24" x14ac:dyDescent="0.2">
      <c r="A9" s="30" t="s">
        <v>11</v>
      </c>
      <c r="B9" s="30">
        <v>2.5499999999999998</v>
      </c>
      <c r="C9" s="30">
        <v>4.03</v>
      </c>
      <c r="D9" s="30">
        <v>3.4</v>
      </c>
      <c r="E9" s="30">
        <v>2.9</v>
      </c>
      <c r="F9" s="30">
        <v>3.77</v>
      </c>
      <c r="G9" s="30">
        <v>3.87</v>
      </c>
      <c r="H9" s="30">
        <v>2.71</v>
      </c>
      <c r="I9" s="30">
        <v>3.97</v>
      </c>
      <c r="J9" s="30">
        <v>2.84</v>
      </c>
      <c r="K9" s="30">
        <v>3.77</v>
      </c>
      <c r="L9" s="30">
        <v>3.84</v>
      </c>
      <c r="M9" s="30">
        <v>4.13</v>
      </c>
      <c r="N9" s="30">
        <v>4.45</v>
      </c>
      <c r="O9" s="30">
        <v>3.17</v>
      </c>
      <c r="P9" s="30">
        <v>3.42</v>
      </c>
      <c r="Q9" s="30">
        <v>3.76</v>
      </c>
      <c r="R9" s="30">
        <v>4.07</v>
      </c>
      <c r="S9" s="30">
        <v>3.9</v>
      </c>
      <c r="T9" s="30">
        <v>3.79</v>
      </c>
      <c r="U9" s="30">
        <v>4.04</v>
      </c>
      <c r="V9" s="30">
        <v>3.7</v>
      </c>
      <c r="W9" s="30">
        <v>4.18</v>
      </c>
      <c r="X9" s="30">
        <v>3.88</v>
      </c>
    </row>
    <row r="10" spans="1:24" ht="18" x14ac:dyDescent="0.2">
      <c r="A10" s="30" t="s">
        <v>143</v>
      </c>
      <c r="B10" s="30">
        <v>21.18</v>
      </c>
      <c r="C10" s="30">
        <v>21.27</v>
      </c>
      <c r="D10" s="30">
        <v>21.23</v>
      </c>
      <c r="E10" s="30">
        <v>20.9</v>
      </c>
      <c r="F10" s="30">
        <v>21.41</v>
      </c>
      <c r="G10" s="30">
        <v>21.36</v>
      </c>
      <c r="H10" s="30">
        <v>20.69</v>
      </c>
      <c r="I10" s="30">
        <v>21.21</v>
      </c>
      <c r="J10" s="30">
        <v>21.14</v>
      </c>
      <c r="K10" s="30">
        <v>21.32</v>
      </c>
      <c r="L10" s="30">
        <v>21.21</v>
      </c>
      <c r="M10" s="30">
        <v>21.27</v>
      </c>
      <c r="N10" s="30">
        <v>21.38</v>
      </c>
      <c r="O10" s="30">
        <v>21.06</v>
      </c>
      <c r="P10" s="30">
        <v>20.96</v>
      </c>
      <c r="Q10" s="30">
        <v>21.37</v>
      </c>
      <c r="R10" s="30">
        <v>21.21</v>
      </c>
      <c r="S10" s="30">
        <v>21.32</v>
      </c>
      <c r="T10" s="30">
        <v>21.23</v>
      </c>
      <c r="U10" s="30">
        <v>21.07</v>
      </c>
      <c r="V10" s="30">
        <v>20.89</v>
      </c>
      <c r="W10" s="30">
        <v>20.97</v>
      </c>
      <c r="X10" s="30">
        <v>20.95</v>
      </c>
    </row>
    <row r="11" spans="1:24" x14ac:dyDescent="0.2">
      <c r="A11" s="30" t="s">
        <v>12</v>
      </c>
      <c r="B11" s="30" t="s">
        <v>8</v>
      </c>
      <c r="C11" s="30" t="s">
        <v>8</v>
      </c>
      <c r="D11" s="30" t="s">
        <v>8</v>
      </c>
      <c r="E11" s="30" t="s">
        <v>8</v>
      </c>
      <c r="F11" s="30" t="s">
        <v>8</v>
      </c>
      <c r="G11" s="30" t="s">
        <v>8</v>
      </c>
      <c r="H11" s="30" t="s">
        <v>8</v>
      </c>
      <c r="I11" s="30" t="s">
        <v>8</v>
      </c>
      <c r="J11" s="30" t="s">
        <v>8</v>
      </c>
      <c r="K11" s="30">
        <v>0.02</v>
      </c>
      <c r="L11" s="30">
        <v>0.06</v>
      </c>
      <c r="M11" s="30">
        <v>0.03</v>
      </c>
      <c r="N11" s="30">
        <v>0.02</v>
      </c>
      <c r="O11" s="30">
        <v>0.05</v>
      </c>
      <c r="P11" s="30">
        <v>0.01</v>
      </c>
      <c r="Q11" s="30">
        <v>0.04</v>
      </c>
      <c r="R11" s="30">
        <v>0</v>
      </c>
      <c r="S11" s="30">
        <v>0.04</v>
      </c>
      <c r="T11" s="30">
        <v>0.02</v>
      </c>
      <c r="U11" s="30">
        <v>0.03</v>
      </c>
      <c r="V11" s="30">
        <v>0.01</v>
      </c>
      <c r="W11" s="30">
        <v>0.02</v>
      </c>
      <c r="X11" s="30">
        <v>0.01</v>
      </c>
    </row>
    <row r="12" spans="1:24" ht="21" customHeight="1" x14ac:dyDescent="0.2">
      <c r="A12" s="30" t="s">
        <v>13</v>
      </c>
      <c r="B12" s="30">
        <v>101.14</v>
      </c>
      <c r="C12" s="30">
        <v>100.08</v>
      </c>
      <c r="D12" s="30">
        <v>100.99</v>
      </c>
      <c r="E12" s="30">
        <v>101.59</v>
      </c>
      <c r="F12" s="30">
        <v>100.92</v>
      </c>
      <c r="G12" s="30">
        <v>101.58</v>
      </c>
      <c r="H12" s="30">
        <v>100.95</v>
      </c>
      <c r="I12" s="30">
        <v>100.58</v>
      </c>
      <c r="J12" s="30">
        <v>100.96</v>
      </c>
      <c r="K12" s="30">
        <v>101.31</v>
      </c>
      <c r="L12" s="30">
        <v>100.23</v>
      </c>
      <c r="M12" s="30">
        <v>100.62</v>
      </c>
      <c r="N12" s="30">
        <v>100.64</v>
      </c>
      <c r="O12" s="30">
        <v>99.4</v>
      </c>
      <c r="P12" s="30">
        <v>98.99</v>
      </c>
      <c r="Q12" s="30">
        <v>99.3</v>
      </c>
      <c r="R12" s="30">
        <v>100.11</v>
      </c>
      <c r="S12" s="30">
        <v>100.86</v>
      </c>
      <c r="T12" s="30">
        <v>99.33</v>
      </c>
      <c r="U12" s="30">
        <v>99.25</v>
      </c>
      <c r="V12" s="30">
        <v>98.87</v>
      </c>
      <c r="W12" s="30">
        <v>99.07</v>
      </c>
      <c r="X12" s="30">
        <v>98.48</v>
      </c>
    </row>
    <row r="13" spans="1:24" ht="21" customHeight="1" x14ac:dyDescent="0.2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</row>
    <row r="14" spans="1:24" ht="14.25" customHeight="1" x14ac:dyDescent="0.2">
      <c r="A14" s="16" t="s">
        <v>144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spans="1:24" x14ac:dyDescent="0.2">
      <c r="A15" s="16" t="s">
        <v>14</v>
      </c>
      <c r="B15" s="31">
        <v>3.0070000000000001</v>
      </c>
      <c r="C15" s="31">
        <v>3.0470000000000002</v>
      </c>
      <c r="D15" s="31">
        <v>3.016</v>
      </c>
      <c r="E15" s="31">
        <v>3.05</v>
      </c>
      <c r="F15" s="31">
        <v>3.016</v>
      </c>
      <c r="G15" s="31">
        <v>3.0179999999999998</v>
      </c>
      <c r="H15" s="31">
        <v>3.0539999999999998</v>
      </c>
      <c r="I15" s="31">
        <v>3.02</v>
      </c>
      <c r="J15" s="31">
        <v>3.008</v>
      </c>
      <c r="K15" s="31">
        <v>3.0009999999999999</v>
      </c>
      <c r="L15" s="31">
        <v>3.0179999999999998</v>
      </c>
      <c r="M15" s="31">
        <v>3.0339999999999998</v>
      </c>
      <c r="N15" s="31">
        <v>3.02</v>
      </c>
      <c r="O15" s="31">
        <v>3.0070000000000001</v>
      </c>
      <c r="P15" s="31">
        <v>3.028</v>
      </c>
      <c r="Q15" s="31">
        <v>2.9820000000000002</v>
      </c>
      <c r="R15" s="31">
        <v>2.9769999999999999</v>
      </c>
      <c r="S15" s="31">
        <v>2.9569999999999999</v>
      </c>
      <c r="T15" s="31">
        <v>2.9609999999999999</v>
      </c>
      <c r="U15" s="31">
        <v>2.9540000000000002</v>
      </c>
      <c r="V15" s="31">
        <v>2.984</v>
      </c>
      <c r="W15" s="31">
        <v>2.976</v>
      </c>
      <c r="X15" s="31">
        <v>2.9780000000000002</v>
      </c>
    </row>
    <row r="16" spans="1:24" x14ac:dyDescent="0.2">
      <c r="A16" s="16" t="s">
        <v>15</v>
      </c>
      <c r="B16" s="16">
        <v>0.13700000000000001</v>
      </c>
      <c r="C16" s="16">
        <v>0.13500000000000001</v>
      </c>
      <c r="D16" s="16">
        <v>0.14299999999999999</v>
      </c>
      <c r="E16" s="16">
        <v>0.14899999999999999</v>
      </c>
      <c r="F16" s="16">
        <v>0.13900000000000001</v>
      </c>
      <c r="G16" s="16">
        <v>0.14199999999999999</v>
      </c>
      <c r="H16" s="16">
        <v>0.14000000000000001</v>
      </c>
      <c r="I16" s="16">
        <v>0.13100000000000001</v>
      </c>
      <c r="J16" s="16">
        <v>0.14399999999999999</v>
      </c>
      <c r="K16" s="16">
        <v>0.16700000000000001</v>
      </c>
      <c r="L16" s="16">
        <v>0.14899999999999999</v>
      </c>
      <c r="M16" s="16">
        <v>0.187</v>
      </c>
      <c r="N16" s="16">
        <v>0.16300000000000001</v>
      </c>
      <c r="O16" s="16">
        <v>0.17199999999999999</v>
      </c>
      <c r="P16" s="16">
        <v>0.14599999999999999</v>
      </c>
      <c r="Q16" s="16">
        <v>0.17799999999999999</v>
      </c>
      <c r="R16" s="16">
        <v>0.214</v>
      </c>
      <c r="S16" s="16">
        <v>0.19</v>
      </c>
      <c r="T16" s="16">
        <v>0.151</v>
      </c>
      <c r="U16" s="16">
        <v>0.13900000000000001</v>
      </c>
      <c r="V16" s="16">
        <v>0.14099999999999999</v>
      </c>
      <c r="W16" s="16">
        <v>0.16800000000000001</v>
      </c>
      <c r="X16" s="16">
        <v>0.14499999999999999</v>
      </c>
    </row>
    <row r="17" spans="1:24" x14ac:dyDescent="0.2">
      <c r="A17" s="16" t="s">
        <v>16</v>
      </c>
      <c r="B17" s="16" t="s">
        <v>8</v>
      </c>
      <c r="C17" s="16" t="s">
        <v>8</v>
      </c>
      <c r="D17" s="16" t="s">
        <v>8</v>
      </c>
      <c r="E17" s="16">
        <v>1E-3</v>
      </c>
      <c r="F17" s="16"/>
      <c r="G17" s="16" t="s">
        <v>8</v>
      </c>
      <c r="H17" s="16">
        <v>1E-3</v>
      </c>
      <c r="I17" s="16" t="s">
        <v>8</v>
      </c>
      <c r="J17" s="16" t="s">
        <v>8</v>
      </c>
      <c r="K17" s="16" t="s">
        <v>8</v>
      </c>
      <c r="L17" s="16" t="s">
        <v>8</v>
      </c>
      <c r="M17" s="16" t="s">
        <v>8</v>
      </c>
      <c r="N17" s="16" t="s">
        <v>8</v>
      </c>
      <c r="O17" s="16">
        <v>1E-3</v>
      </c>
      <c r="P17" s="16" t="s">
        <v>8</v>
      </c>
      <c r="Q17" s="16" t="s">
        <v>8</v>
      </c>
      <c r="R17" s="16" t="s">
        <v>8</v>
      </c>
      <c r="S17" s="16" t="s">
        <v>8</v>
      </c>
      <c r="T17" s="16" t="s">
        <v>8</v>
      </c>
      <c r="U17" s="16" t="s">
        <v>8</v>
      </c>
      <c r="V17" s="16" t="s">
        <v>8</v>
      </c>
      <c r="W17" s="16" t="s">
        <v>8</v>
      </c>
      <c r="X17" s="16" t="s">
        <v>8</v>
      </c>
    </row>
    <row r="18" spans="1:24" x14ac:dyDescent="0.2">
      <c r="A18" s="16" t="s">
        <v>17</v>
      </c>
      <c r="B18" s="31">
        <v>2.403</v>
      </c>
      <c r="C18" s="31">
        <v>2.2080000000000002</v>
      </c>
      <c r="D18" s="31">
        <v>2.3210000000000002</v>
      </c>
      <c r="E18" s="31">
        <v>2.3420000000000001</v>
      </c>
      <c r="F18" s="31">
        <v>2.2749999999999999</v>
      </c>
      <c r="G18" s="31">
        <v>2.29</v>
      </c>
      <c r="H18" s="31">
        <v>2.3650000000000002</v>
      </c>
      <c r="I18" s="31">
        <v>2.2839999999999998</v>
      </c>
      <c r="J18" s="31">
        <v>2.367</v>
      </c>
      <c r="K18" s="31">
        <v>2.2989999999999999</v>
      </c>
      <c r="L18" s="31">
        <v>2.262</v>
      </c>
      <c r="M18" s="31">
        <v>2.1960000000000002</v>
      </c>
      <c r="N18" s="31">
        <v>2.2029999999999998</v>
      </c>
      <c r="O18" s="31">
        <v>2.2970000000000002</v>
      </c>
      <c r="P18" s="31">
        <v>2.2749999999999999</v>
      </c>
      <c r="Q18" s="31">
        <v>2.2559999999999998</v>
      </c>
      <c r="R18" s="31">
        <v>2.25</v>
      </c>
      <c r="S18" s="31">
        <v>2.319</v>
      </c>
      <c r="T18" s="31">
        <v>2.323</v>
      </c>
      <c r="U18" s="31">
        <v>2.3479999999999999</v>
      </c>
      <c r="V18" s="31">
        <v>2.335</v>
      </c>
      <c r="W18" s="31">
        <v>2.286</v>
      </c>
      <c r="X18" s="31">
        <v>2.3069999999999999</v>
      </c>
    </row>
    <row r="19" spans="1:24" x14ac:dyDescent="0.2">
      <c r="A19" s="16" t="s">
        <v>18</v>
      </c>
      <c r="B19" s="16">
        <v>0.14799999999999999</v>
      </c>
      <c r="C19" s="16">
        <v>0.10199999999999999</v>
      </c>
      <c r="D19" s="16">
        <v>0.11899999999999999</v>
      </c>
      <c r="E19" s="16">
        <v>0.14299999999999999</v>
      </c>
      <c r="F19" s="16">
        <v>0.11</v>
      </c>
      <c r="G19" s="16">
        <v>0.104</v>
      </c>
      <c r="H19" s="16">
        <v>0.14599999999999999</v>
      </c>
      <c r="I19" s="16">
        <v>9.7000000000000003E-2</v>
      </c>
      <c r="J19" s="16">
        <v>0.14899999999999999</v>
      </c>
      <c r="K19" s="16">
        <v>0.105</v>
      </c>
      <c r="L19" s="16">
        <v>0.10199999999999999</v>
      </c>
      <c r="M19" s="16">
        <v>0.09</v>
      </c>
      <c r="N19" s="16">
        <v>8.4000000000000005E-2</v>
      </c>
      <c r="O19" s="16">
        <v>0.125</v>
      </c>
      <c r="P19" s="16">
        <v>0.11899999999999999</v>
      </c>
      <c r="Q19" s="16">
        <v>0.105</v>
      </c>
      <c r="R19" s="16">
        <v>0.1</v>
      </c>
      <c r="S19" s="16">
        <v>0.10100000000000001</v>
      </c>
      <c r="T19" s="16">
        <v>0.108</v>
      </c>
      <c r="U19" s="16">
        <v>9.5000000000000001E-2</v>
      </c>
      <c r="V19" s="16">
        <v>0.106</v>
      </c>
      <c r="W19" s="16">
        <v>9.0999999999999998E-2</v>
      </c>
      <c r="X19" s="16">
        <v>0.104</v>
      </c>
    </row>
    <row r="20" spans="1:24" x14ac:dyDescent="0.2">
      <c r="A20" s="16" t="s">
        <v>19</v>
      </c>
      <c r="B20" s="16">
        <v>0.30499999999999999</v>
      </c>
      <c r="C20" s="16">
        <v>0.47699999999999998</v>
      </c>
      <c r="D20" s="16">
        <v>0.40300000000000002</v>
      </c>
      <c r="E20" s="16">
        <v>0.34200000000000003</v>
      </c>
      <c r="F20" s="16">
        <v>0.44500000000000001</v>
      </c>
      <c r="G20" s="16">
        <v>0.45400000000000001</v>
      </c>
      <c r="H20" s="16">
        <v>0.32300000000000001</v>
      </c>
      <c r="I20" s="16">
        <v>0.47099999999999997</v>
      </c>
      <c r="J20" s="16">
        <v>0.33800000000000002</v>
      </c>
      <c r="K20" s="16">
        <v>0.44400000000000001</v>
      </c>
      <c r="L20" s="16">
        <v>0.45600000000000002</v>
      </c>
      <c r="M20" s="16">
        <v>0.48599999999999999</v>
      </c>
      <c r="N20" s="16">
        <v>0.52400000000000002</v>
      </c>
      <c r="O20" s="16">
        <v>0.38200000000000001</v>
      </c>
      <c r="P20" s="16">
        <v>0.41099999999999998</v>
      </c>
      <c r="Q20" s="16">
        <v>0.45100000000000001</v>
      </c>
      <c r="R20" s="16">
        <v>0.48499999999999999</v>
      </c>
      <c r="S20" s="16">
        <v>0.46400000000000002</v>
      </c>
      <c r="T20" s="16">
        <v>0.45800000000000002</v>
      </c>
      <c r="U20" s="16">
        <v>0.48799999999999999</v>
      </c>
      <c r="V20" s="16">
        <v>0.44800000000000001</v>
      </c>
      <c r="W20" s="16">
        <v>0.503</v>
      </c>
      <c r="X20" s="16">
        <v>0.47</v>
      </c>
    </row>
    <row r="21" spans="1:24" x14ac:dyDescent="0.2">
      <c r="A21" s="16" t="s">
        <v>20</v>
      </c>
      <c r="B21" s="31">
        <v>1.9950000000000001</v>
      </c>
      <c r="C21" s="31">
        <v>1.9890000000000001</v>
      </c>
      <c r="D21" s="31">
        <v>1.988</v>
      </c>
      <c r="E21" s="31">
        <v>1.95</v>
      </c>
      <c r="F21" s="31">
        <v>1.9990000000000001</v>
      </c>
      <c r="G21" s="31">
        <v>1.9830000000000001</v>
      </c>
      <c r="H21" s="31">
        <v>1.946</v>
      </c>
      <c r="I21" s="31">
        <v>1.986</v>
      </c>
      <c r="J21" s="31">
        <v>1.99</v>
      </c>
      <c r="K21" s="31">
        <v>1.988</v>
      </c>
      <c r="L21" s="31">
        <v>1.9910000000000001</v>
      </c>
      <c r="M21" s="31">
        <v>1.98</v>
      </c>
      <c r="N21" s="31">
        <v>1.9890000000000001</v>
      </c>
      <c r="O21" s="31">
        <v>2.0030000000000001</v>
      </c>
      <c r="P21" s="31">
        <v>1.9950000000000001</v>
      </c>
      <c r="Q21" s="31">
        <v>2.028</v>
      </c>
      <c r="R21" s="31">
        <v>1.9990000000000001</v>
      </c>
      <c r="S21" s="31">
        <v>2.004</v>
      </c>
      <c r="T21" s="31">
        <v>2.0230000000000001</v>
      </c>
      <c r="U21" s="31">
        <v>2.012</v>
      </c>
      <c r="V21" s="31">
        <v>2</v>
      </c>
      <c r="W21" s="31">
        <v>1.998</v>
      </c>
      <c r="X21" s="31">
        <v>2.0110000000000001</v>
      </c>
    </row>
    <row r="22" spans="1:24" x14ac:dyDescent="0.2">
      <c r="A22" s="16" t="s">
        <v>12</v>
      </c>
      <c r="B22" s="16" t="s">
        <v>8</v>
      </c>
      <c r="C22" s="16" t="s">
        <v>8</v>
      </c>
      <c r="D22" s="16" t="s">
        <v>8</v>
      </c>
      <c r="E22" s="16" t="s">
        <v>8</v>
      </c>
      <c r="F22" s="16" t="s">
        <v>8</v>
      </c>
      <c r="G22" s="16" t="s">
        <v>8</v>
      </c>
      <c r="H22" s="16" t="s">
        <v>8</v>
      </c>
      <c r="I22" s="16" t="s">
        <v>8</v>
      </c>
      <c r="J22" s="16" t="s">
        <v>8</v>
      </c>
      <c r="K22" s="16">
        <v>1E-3</v>
      </c>
      <c r="L22" s="16">
        <v>4.0000000000000001E-3</v>
      </c>
      <c r="M22" s="16">
        <v>2E-3</v>
      </c>
      <c r="N22" s="16">
        <v>1E-3</v>
      </c>
      <c r="O22" s="16">
        <v>3.0000000000000001E-3</v>
      </c>
      <c r="P22" s="16">
        <v>1E-3</v>
      </c>
      <c r="Q22" s="16">
        <v>3.0000000000000001E-3</v>
      </c>
      <c r="R22" s="16" t="s">
        <v>8</v>
      </c>
      <c r="S22" s="16">
        <v>2E-3</v>
      </c>
      <c r="T22" s="16">
        <v>2E-3</v>
      </c>
      <c r="U22" s="16">
        <v>2E-3</v>
      </c>
      <c r="V22" s="16">
        <v>1E-3</v>
      </c>
      <c r="W22" s="16">
        <v>1E-3</v>
      </c>
      <c r="X22" s="16">
        <v>1E-3</v>
      </c>
    </row>
    <row r="23" spans="1:24" x14ac:dyDescent="0.2">
      <c r="A23" s="16" t="s">
        <v>13</v>
      </c>
      <c r="B23" s="31">
        <f>SUM(B15:B22)</f>
        <v>7.9950000000000001</v>
      </c>
      <c r="C23" s="31">
        <f t="shared" ref="C23:X23" si="0">SUM(C15:C22)</f>
        <v>7.9580000000000011</v>
      </c>
      <c r="D23" s="31">
        <f t="shared" si="0"/>
        <v>7.99</v>
      </c>
      <c r="E23" s="31">
        <f t="shared" si="0"/>
        <v>7.9769999999999994</v>
      </c>
      <c r="F23" s="31">
        <f t="shared" si="0"/>
        <v>7.984</v>
      </c>
      <c r="G23" s="31">
        <f t="shared" si="0"/>
        <v>7.9909999999999997</v>
      </c>
      <c r="H23" s="31">
        <f t="shared" si="0"/>
        <v>7.9750000000000005</v>
      </c>
      <c r="I23" s="31">
        <f t="shared" si="0"/>
        <v>7.9889999999999999</v>
      </c>
      <c r="J23" s="31">
        <f t="shared" si="0"/>
        <v>7.9960000000000004</v>
      </c>
      <c r="K23" s="31">
        <f t="shared" si="0"/>
        <v>8.004999999999999</v>
      </c>
      <c r="L23" s="31">
        <f t="shared" si="0"/>
        <v>7.9820000000000011</v>
      </c>
      <c r="M23" s="31">
        <f t="shared" si="0"/>
        <v>7.9749999999999988</v>
      </c>
      <c r="N23" s="31">
        <f t="shared" si="0"/>
        <v>7.9839999999999991</v>
      </c>
      <c r="O23" s="31">
        <f t="shared" si="0"/>
        <v>7.99</v>
      </c>
      <c r="P23" s="31">
        <f t="shared" si="0"/>
        <v>7.9749999999999996</v>
      </c>
      <c r="Q23" s="31">
        <f t="shared" si="0"/>
        <v>8.0030000000000001</v>
      </c>
      <c r="R23" s="31">
        <f t="shared" si="0"/>
        <v>8.0250000000000004</v>
      </c>
      <c r="S23" s="31">
        <f t="shared" si="0"/>
        <v>8.0370000000000008</v>
      </c>
      <c r="T23" s="31">
        <f t="shared" si="0"/>
        <v>8.0259999999999998</v>
      </c>
      <c r="U23" s="31">
        <f t="shared" si="0"/>
        <v>8.0380000000000003</v>
      </c>
      <c r="V23" s="31">
        <f t="shared" si="0"/>
        <v>8.0149999999999988</v>
      </c>
      <c r="W23" s="31">
        <f t="shared" si="0"/>
        <v>8.0229999999999997</v>
      </c>
      <c r="X23" s="31">
        <f t="shared" si="0"/>
        <v>8.016</v>
      </c>
    </row>
    <row r="24" spans="1:24" x14ac:dyDescent="0.2">
      <c r="A24" s="16"/>
      <c r="B24" s="32"/>
      <c r="C24" s="32"/>
      <c r="D24" s="32"/>
      <c r="E24" s="32"/>
      <c r="F24" s="32"/>
      <c r="G24" s="32"/>
      <c r="H24" s="32"/>
      <c r="I24" s="32"/>
      <c r="J24" s="16"/>
      <c r="K24" s="16"/>
      <c r="L24" s="16"/>
      <c r="M24" s="16"/>
      <c r="N24" s="16"/>
      <c r="O24" s="32"/>
      <c r="P24" s="32"/>
      <c r="Q24" s="16"/>
      <c r="R24" s="16"/>
      <c r="S24" s="16"/>
      <c r="T24" s="16"/>
      <c r="U24" s="16"/>
      <c r="V24" s="16"/>
      <c r="W24" s="16"/>
      <c r="X24" s="16"/>
    </row>
    <row r="25" spans="1:24" x14ac:dyDescent="0.2">
      <c r="A25" s="16" t="s">
        <v>116</v>
      </c>
      <c r="B25" s="16">
        <v>80</v>
      </c>
      <c r="C25" s="16">
        <v>76</v>
      </c>
      <c r="D25" s="16">
        <v>78</v>
      </c>
      <c r="E25" s="16">
        <v>79</v>
      </c>
      <c r="F25" s="16">
        <v>77</v>
      </c>
      <c r="G25" s="16">
        <v>77</v>
      </c>
      <c r="H25" s="16">
        <v>80</v>
      </c>
      <c r="I25" s="16">
        <v>77</v>
      </c>
      <c r="J25" s="16">
        <v>79</v>
      </c>
      <c r="K25" s="16">
        <v>76</v>
      </c>
      <c r="L25" s="16">
        <v>76</v>
      </c>
      <c r="M25" s="16">
        <v>74</v>
      </c>
      <c r="N25" s="16">
        <v>74</v>
      </c>
      <c r="O25" s="16">
        <v>77</v>
      </c>
      <c r="P25" s="16">
        <v>77</v>
      </c>
      <c r="Q25" s="16">
        <v>75</v>
      </c>
      <c r="R25" s="16">
        <v>74</v>
      </c>
      <c r="S25" s="16">
        <v>75</v>
      </c>
      <c r="T25" s="16">
        <v>76</v>
      </c>
      <c r="U25" s="16">
        <v>76</v>
      </c>
      <c r="V25" s="16">
        <v>77</v>
      </c>
      <c r="W25" s="16">
        <v>75</v>
      </c>
      <c r="X25" s="16">
        <v>76</v>
      </c>
    </row>
    <row r="26" spans="1:24" x14ac:dyDescent="0.2">
      <c r="A26" s="16" t="s">
        <v>117</v>
      </c>
      <c r="B26" s="16">
        <v>10</v>
      </c>
      <c r="C26" s="16">
        <v>16</v>
      </c>
      <c r="D26" s="16">
        <v>13</v>
      </c>
      <c r="E26" s="16">
        <v>11</v>
      </c>
      <c r="F26" s="16">
        <v>15</v>
      </c>
      <c r="G26" s="16">
        <v>15</v>
      </c>
      <c r="H26" s="16">
        <v>11</v>
      </c>
      <c r="I26" s="16">
        <v>16</v>
      </c>
      <c r="J26" s="16">
        <v>11</v>
      </c>
      <c r="K26" s="16">
        <v>15</v>
      </c>
      <c r="L26" s="16">
        <v>15</v>
      </c>
      <c r="M26" s="16">
        <v>16</v>
      </c>
      <c r="N26" s="16">
        <v>18</v>
      </c>
      <c r="O26" s="16">
        <v>13</v>
      </c>
      <c r="P26" s="16">
        <v>14</v>
      </c>
      <c r="Q26" s="16">
        <v>15</v>
      </c>
      <c r="R26" s="16">
        <v>16</v>
      </c>
      <c r="S26" s="16">
        <v>15</v>
      </c>
      <c r="T26" s="16">
        <v>15</v>
      </c>
      <c r="U26" s="16">
        <v>16</v>
      </c>
      <c r="V26" s="16">
        <v>15</v>
      </c>
      <c r="W26" s="16">
        <v>17</v>
      </c>
      <c r="X26" s="16">
        <v>16</v>
      </c>
    </row>
    <row r="27" spans="1:24" x14ac:dyDescent="0.2">
      <c r="A27" s="16" t="s">
        <v>118</v>
      </c>
      <c r="B27" s="16">
        <v>5</v>
      </c>
      <c r="C27" s="16">
        <v>3</v>
      </c>
      <c r="D27" s="16">
        <v>4</v>
      </c>
      <c r="E27" s="16">
        <v>5</v>
      </c>
      <c r="F27" s="16">
        <v>4</v>
      </c>
      <c r="G27" s="16">
        <v>3</v>
      </c>
      <c r="H27" s="16">
        <v>5</v>
      </c>
      <c r="I27" s="16">
        <v>3</v>
      </c>
      <c r="J27" s="16">
        <v>5</v>
      </c>
      <c r="K27" s="16">
        <v>3</v>
      </c>
      <c r="L27" s="16">
        <v>3</v>
      </c>
      <c r="M27" s="16">
        <v>3</v>
      </c>
      <c r="N27" s="16">
        <v>3</v>
      </c>
      <c r="O27" s="16">
        <v>4</v>
      </c>
      <c r="P27" s="16">
        <v>4</v>
      </c>
      <c r="Q27" s="16">
        <v>4</v>
      </c>
      <c r="R27" s="16">
        <v>3</v>
      </c>
      <c r="S27" s="16">
        <v>3</v>
      </c>
      <c r="T27" s="16">
        <v>4</v>
      </c>
      <c r="U27" s="16">
        <v>3</v>
      </c>
      <c r="V27" s="16">
        <v>3</v>
      </c>
      <c r="W27" s="16">
        <v>3</v>
      </c>
      <c r="X27" s="16">
        <v>3</v>
      </c>
    </row>
    <row r="28" spans="1:24" x14ac:dyDescent="0.2">
      <c r="A28" s="16" t="s">
        <v>119</v>
      </c>
      <c r="B28" s="16">
        <v>5</v>
      </c>
      <c r="C28" s="16">
        <v>5</v>
      </c>
      <c r="D28" s="16">
        <v>5</v>
      </c>
      <c r="E28" s="16">
        <v>5</v>
      </c>
      <c r="F28" s="16">
        <v>5</v>
      </c>
      <c r="G28" s="16">
        <v>5</v>
      </c>
      <c r="H28" s="16">
        <v>5</v>
      </c>
      <c r="I28" s="16">
        <v>4</v>
      </c>
      <c r="J28" s="16">
        <v>5</v>
      </c>
      <c r="K28" s="16">
        <v>6</v>
      </c>
      <c r="L28" s="16">
        <v>5</v>
      </c>
      <c r="M28" s="16">
        <v>6</v>
      </c>
      <c r="N28" s="16">
        <v>5</v>
      </c>
      <c r="O28" s="16">
        <v>6</v>
      </c>
      <c r="P28" s="16">
        <v>5</v>
      </c>
      <c r="Q28" s="16">
        <v>6</v>
      </c>
      <c r="R28" s="16">
        <v>7</v>
      </c>
      <c r="S28" s="16">
        <v>6</v>
      </c>
      <c r="T28" s="16">
        <v>5</v>
      </c>
      <c r="U28" s="16">
        <v>5</v>
      </c>
      <c r="V28" s="16">
        <v>5</v>
      </c>
      <c r="W28" s="16">
        <v>6</v>
      </c>
      <c r="X28" s="16">
        <v>5</v>
      </c>
    </row>
    <row r="29" spans="1:24" x14ac:dyDescent="0.2">
      <c r="A29" s="16" t="s">
        <v>13</v>
      </c>
      <c r="B29" s="16">
        <v>100</v>
      </c>
      <c r="C29" s="16">
        <v>100</v>
      </c>
      <c r="D29" s="16">
        <v>100</v>
      </c>
      <c r="E29" s="16">
        <v>100</v>
      </c>
      <c r="F29" s="16">
        <v>100</v>
      </c>
      <c r="G29" s="16">
        <v>100</v>
      </c>
      <c r="H29" s="16">
        <v>100</v>
      </c>
      <c r="I29" s="16">
        <v>100</v>
      </c>
      <c r="J29" s="16">
        <v>100</v>
      </c>
      <c r="K29" s="16">
        <v>100</v>
      </c>
      <c r="L29" s="16">
        <v>100</v>
      </c>
      <c r="M29" s="16">
        <v>100</v>
      </c>
      <c r="N29" s="16">
        <v>100</v>
      </c>
      <c r="O29" s="16">
        <v>100</v>
      </c>
      <c r="P29" s="16">
        <v>100</v>
      </c>
      <c r="Q29" s="16">
        <v>100</v>
      </c>
      <c r="R29" s="16">
        <v>100</v>
      </c>
      <c r="S29" s="16">
        <v>100</v>
      </c>
      <c r="T29" s="16">
        <v>100</v>
      </c>
      <c r="U29" s="16">
        <v>100</v>
      </c>
      <c r="V29" s="16">
        <v>100</v>
      </c>
      <c r="W29" s="16">
        <v>100</v>
      </c>
      <c r="X29" s="16">
        <v>100</v>
      </c>
    </row>
    <row r="30" spans="1:24" x14ac:dyDescent="0.2">
      <c r="A30" s="16" t="s">
        <v>120</v>
      </c>
      <c r="B30" s="33">
        <v>0.112</v>
      </c>
      <c r="C30" s="33">
        <v>0.17799999999999999</v>
      </c>
      <c r="D30" s="33">
        <v>0.14799999999999999</v>
      </c>
      <c r="E30" s="33">
        <v>0.127</v>
      </c>
      <c r="F30" s="33">
        <v>0.16400000000000001</v>
      </c>
      <c r="G30" s="33">
        <v>0.16600000000000001</v>
      </c>
      <c r="H30" s="33">
        <v>0.12</v>
      </c>
      <c r="I30" s="33">
        <v>0.17100000000000001</v>
      </c>
      <c r="J30" s="33">
        <v>0.125</v>
      </c>
      <c r="K30" s="33">
        <v>0.16200000000000001</v>
      </c>
      <c r="L30" s="33">
        <v>0.16800000000000001</v>
      </c>
      <c r="M30" s="33">
        <v>0.18099999999999999</v>
      </c>
      <c r="N30" s="33">
        <v>0.192</v>
      </c>
      <c r="O30" s="33">
        <v>0.14199999999999999</v>
      </c>
      <c r="P30" s="33">
        <v>0.153</v>
      </c>
      <c r="Q30" s="33">
        <v>0.16700000000000001</v>
      </c>
      <c r="R30" s="33">
        <v>0.17699999999999999</v>
      </c>
      <c r="S30" s="33">
        <v>0.16700000000000001</v>
      </c>
      <c r="T30" s="33">
        <v>0.16500000000000001</v>
      </c>
      <c r="U30" s="33">
        <v>0.17199999999999999</v>
      </c>
      <c r="V30" s="33">
        <v>0.161</v>
      </c>
      <c r="W30" s="33">
        <v>0.18</v>
      </c>
      <c r="X30" s="33">
        <v>0.16900000000000001</v>
      </c>
    </row>
  </sheetData>
  <phoneticPr fontId="8" type="noConversion"/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FE0B5-82B0-4C13-B224-A8CBFA01DF5A}">
  <dimension ref="A1:L28"/>
  <sheetViews>
    <sheetView workbookViewId="0"/>
  </sheetViews>
  <sheetFormatPr baseColWidth="10" defaultColWidth="11.5" defaultRowHeight="12.75" x14ac:dyDescent="0.2"/>
  <cols>
    <col min="1" max="1" width="22" style="18" customWidth="1"/>
    <col min="2" max="16384" width="11.5" style="18"/>
  </cols>
  <sheetData>
    <row r="1" spans="1:12" ht="15" x14ac:dyDescent="0.25">
      <c r="A1" s="3" t="s">
        <v>145</v>
      </c>
    </row>
    <row r="2" spans="1:12" ht="15" x14ac:dyDescent="0.25">
      <c r="A2" s="3"/>
    </row>
    <row r="3" spans="1:12" ht="15" x14ac:dyDescent="0.25">
      <c r="A3" s="17" t="s">
        <v>123</v>
      </c>
      <c r="B3" s="17" t="s">
        <v>55</v>
      </c>
      <c r="C3" s="17" t="s">
        <v>56</v>
      </c>
      <c r="D3" s="17" t="s">
        <v>57</v>
      </c>
      <c r="E3" s="17" t="s">
        <v>58</v>
      </c>
      <c r="F3" s="17" t="s">
        <v>59</v>
      </c>
      <c r="G3" s="17" t="s">
        <v>60</v>
      </c>
      <c r="H3" s="17" t="s">
        <v>61</v>
      </c>
      <c r="I3" s="17" t="s">
        <v>62</v>
      </c>
      <c r="J3" s="17" t="s">
        <v>63</v>
      </c>
      <c r="K3" s="17" t="s">
        <v>64</v>
      </c>
      <c r="L3" s="17" t="s">
        <v>65</v>
      </c>
    </row>
    <row r="4" spans="1:12" ht="18" x14ac:dyDescent="0.35">
      <c r="A4" s="34" t="s">
        <v>142</v>
      </c>
      <c r="B4" s="34">
        <v>46.37</v>
      </c>
      <c r="C4" s="34">
        <v>46.81</v>
      </c>
      <c r="D4" s="34">
        <v>44.18</v>
      </c>
      <c r="E4" s="34">
        <v>44.24</v>
      </c>
      <c r="F4" s="34">
        <v>44.25</v>
      </c>
      <c r="G4" s="34"/>
      <c r="H4" s="34">
        <v>44.31</v>
      </c>
      <c r="I4" s="34">
        <v>44.8</v>
      </c>
      <c r="J4" s="34">
        <v>45.02</v>
      </c>
      <c r="K4" s="34">
        <v>45.42</v>
      </c>
      <c r="L4" s="34">
        <v>45.62</v>
      </c>
    </row>
    <row r="5" spans="1:12" ht="18" x14ac:dyDescent="0.35">
      <c r="A5" s="34" t="s">
        <v>147</v>
      </c>
      <c r="B5" s="34">
        <v>0</v>
      </c>
      <c r="C5" s="34">
        <v>0</v>
      </c>
      <c r="D5" s="34">
        <v>0.48</v>
      </c>
      <c r="E5" s="34">
        <v>0.55000000000000004</v>
      </c>
      <c r="F5" s="34">
        <v>0.44</v>
      </c>
      <c r="G5" s="34"/>
      <c r="H5" s="34">
        <v>0</v>
      </c>
      <c r="I5" s="34">
        <v>0</v>
      </c>
      <c r="J5" s="34">
        <v>0.47</v>
      </c>
      <c r="K5" s="34">
        <v>0.6</v>
      </c>
      <c r="L5" s="34">
        <v>0.43</v>
      </c>
    </row>
    <row r="6" spans="1:12" ht="15" x14ac:dyDescent="0.25">
      <c r="A6" s="34" t="s">
        <v>43</v>
      </c>
      <c r="B6" s="34">
        <v>0</v>
      </c>
      <c r="C6" s="34">
        <v>0</v>
      </c>
      <c r="D6" s="34">
        <v>0.01</v>
      </c>
      <c r="E6" s="34">
        <v>0.03</v>
      </c>
      <c r="F6" s="34">
        <v>0.05</v>
      </c>
      <c r="G6" s="34"/>
      <c r="H6" s="34">
        <v>0</v>
      </c>
      <c r="I6" s="34">
        <v>0</v>
      </c>
      <c r="J6" s="34">
        <v>0</v>
      </c>
      <c r="K6" s="34">
        <v>0</v>
      </c>
      <c r="L6" s="34">
        <v>0.11</v>
      </c>
    </row>
    <row r="7" spans="1:12" ht="18" x14ac:dyDescent="0.35">
      <c r="A7" s="34" t="s">
        <v>148</v>
      </c>
      <c r="B7" s="34">
        <v>9.91</v>
      </c>
      <c r="C7" s="34">
        <v>8.42</v>
      </c>
      <c r="D7" s="34">
        <v>10.47</v>
      </c>
      <c r="E7" s="34">
        <v>10.31</v>
      </c>
      <c r="F7" s="34">
        <v>10.5</v>
      </c>
      <c r="G7" s="34"/>
      <c r="H7" s="34">
        <v>10.25</v>
      </c>
      <c r="I7" s="34">
        <v>10.16</v>
      </c>
      <c r="J7" s="34">
        <v>10.02</v>
      </c>
      <c r="K7" s="34">
        <v>10.18</v>
      </c>
      <c r="L7" s="34">
        <v>9.7899999999999991</v>
      </c>
    </row>
    <row r="8" spans="1:12" ht="15" x14ac:dyDescent="0.25">
      <c r="A8" s="34" t="s">
        <v>44</v>
      </c>
      <c r="B8" s="34">
        <v>0.8</v>
      </c>
      <c r="C8" s="34">
        <v>1.69</v>
      </c>
      <c r="D8" s="34">
        <v>1.1000000000000001</v>
      </c>
      <c r="E8" s="34">
        <v>0.71</v>
      </c>
      <c r="F8" s="34">
        <v>1.03</v>
      </c>
      <c r="G8" s="34"/>
      <c r="H8" s="34">
        <v>0.88</v>
      </c>
      <c r="I8" s="34">
        <v>0.85</v>
      </c>
      <c r="J8" s="34">
        <v>0.74</v>
      </c>
      <c r="K8" s="34">
        <v>0.5</v>
      </c>
      <c r="L8" s="34">
        <v>0.18</v>
      </c>
    </row>
    <row r="9" spans="1:12" ht="15" x14ac:dyDescent="0.25">
      <c r="A9" s="34" t="s">
        <v>10</v>
      </c>
      <c r="B9" s="34">
        <v>0.43</v>
      </c>
      <c r="C9" s="34">
        <v>0.99</v>
      </c>
      <c r="D9" s="34">
        <v>0</v>
      </c>
      <c r="E9" s="34">
        <v>0.01</v>
      </c>
      <c r="F9" s="34">
        <v>0.03</v>
      </c>
      <c r="G9" s="34"/>
      <c r="H9" s="34">
        <v>0.01</v>
      </c>
      <c r="I9" s="34">
        <v>0</v>
      </c>
      <c r="J9" s="34">
        <v>0</v>
      </c>
      <c r="K9" s="34">
        <v>0</v>
      </c>
      <c r="L9" s="34">
        <v>0.01</v>
      </c>
    </row>
    <row r="10" spans="1:12" ht="15" x14ac:dyDescent="0.25">
      <c r="A10" s="34" t="s">
        <v>11</v>
      </c>
      <c r="B10" s="34">
        <v>0</v>
      </c>
      <c r="C10" s="34">
        <v>0</v>
      </c>
      <c r="D10" s="34">
        <v>0.46</v>
      </c>
      <c r="E10" s="34">
        <v>0.33</v>
      </c>
      <c r="F10" s="34">
        <v>0.66</v>
      </c>
      <c r="G10" s="34"/>
      <c r="H10" s="34">
        <v>0.56000000000000005</v>
      </c>
      <c r="I10" s="34">
        <v>0.56000000000000005</v>
      </c>
      <c r="J10" s="34">
        <v>0.42</v>
      </c>
      <c r="K10" s="34">
        <v>0.2</v>
      </c>
      <c r="L10" s="34">
        <v>0.09</v>
      </c>
    </row>
    <row r="11" spans="1:12" ht="18" x14ac:dyDescent="0.35">
      <c r="A11" s="34" t="s">
        <v>143</v>
      </c>
      <c r="B11" s="34">
        <v>35.86</v>
      </c>
      <c r="C11" s="34">
        <v>36.18</v>
      </c>
      <c r="D11" s="34">
        <v>35.46</v>
      </c>
      <c r="E11" s="34">
        <v>36.86</v>
      </c>
      <c r="F11" s="34">
        <v>35.380000000000003</v>
      </c>
      <c r="G11" s="34"/>
      <c r="H11" s="34">
        <v>35.69</v>
      </c>
      <c r="I11" s="34">
        <v>35.22</v>
      </c>
      <c r="J11" s="34">
        <v>36.25</v>
      </c>
      <c r="K11" s="34">
        <v>38.21</v>
      </c>
      <c r="L11" s="34">
        <v>37.68</v>
      </c>
    </row>
    <row r="12" spans="1:12" ht="18" x14ac:dyDescent="0.35">
      <c r="A12" s="34" t="s">
        <v>149</v>
      </c>
      <c r="B12" s="34">
        <v>0.29799999999999999</v>
      </c>
      <c r="C12" s="34">
        <v>1.2E-2</v>
      </c>
      <c r="D12" s="34">
        <v>0.15</v>
      </c>
      <c r="E12" s="34">
        <v>0.17</v>
      </c>
      <c r="F12" s="34">
        <v>0.21</v>
      </c>
      <c r="G12" s="34"/>
      <c r="H12" s="34">
        <v>0.73</v>
      </c>
      <c r="I12" s="34">
        <v>1.38</v>
      </c>
      <c r="J12" s="34">
        <v>1.19</v>
      </c>
      <c r="K12" s="34">
        <v>0.03</v>
      </c>
      <c r="L12" s="34">
        <v>0.01</v>
      </c>
    </row>
    <row r="13" spans="1:12" ht="15" x14ac:dyDescent="0.25">
      <c r="A13" s="34" t="s">
        <v>66</v>
      </c>
      <c r="B13" s="35">
        <f>SUM(B4:B12)</f>
        <v>93.668000000000006</v>
      </c>
      <c r="C13" s="35">
        <f>SUM(C4:C12)</f>
        <v>94.102000000000004</v>
      </c>
      <c r="D13" s="34">
        <v>92.31</v>
      </c>
      <c r="E13" s="34">
        <v>93.2</v>
      </c>
      <c r="F13" s="34">
        <v>92.55</v>
      </c>
      <c r="G13" s="34"/>
      <c r="H13" s="34">
        <v>93.04</v>
      </c>
      <c r="I13" s="34">
        <v>93.56</v>
      </c>
      <c r="J13" s="34">
        <v>94.11</v>
      </c>
      <c r="K13" s="34">
        <v>95.14</v>
      </c>
      <c r="L13" s="34">
        <v>93.91</v>
      </c>
    </row>
    <row r="14" spans="1:12" ht="15" x14ac:dyDescent="0.25">
      <c r="A14" s="34"/>
      <c r="B14" s="35"/>
      <c r="C14" s="35"/>
      <c r="D14" s="34"/>
      <c r="E14" s="34"/>
      <c r="F14" s="34"/>
      <c r="G14" s="34"/>
      <c r="H14" s="34"/>
      <c r="I14" s="34"/>
      <c r="J14" s="34"/>
      <c r="K14" s="34"/>
      <c r="L14" s="34"/>
    </row>
    <row r="15" spans="1:12" ht="15" x14ac:dyDescent="0.25">
      <c r="A15" s="34" t="s">
        <v>146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</row>
    <row r="16" spans="1:12" ht="15" x14ac:dyDescent="0.25">
      <c r="A16" s="34" t="s">
        <v>14</v>
      </c>
      <c r="B16" s="34">
        <v>3.1059999999999999</v>
      </c>
      <c r="C16" s="34">
        <v>3.105</v>
      </c>
      <c r="D16" s="34">
        <v>3.0369999999999999</v>
      </c>
      <c r="E16" s="34">
        <v>3.0019999999999998</v>
      </c>
      <c r="F16" s="34">
        <v>3.0339999999999998</v>
      </c>
      <c r="G16" s="34">
        <v>3.036</v>
      </c>
      <c r="H16" s="34">
        <v>3.0179999999999998</v>
      </c>
      <c r="I16" s="34">
        <v>3.032</v>
      </c>
      <c r="J16" s="34">
        <v>3.02</v>
      </c>
      <c r="K16" s="34">
        <v>3.0059999999999998</v>
      </c>
      <c r="L16" s="34">
        <v>3.0430000000000001</v>
      </c>
    </row>
    <row r="17" spans="1:12" ht="15" x14ac:dyDescent="0.25">
      <c r="A17" s="34" t="s">
        <v>37</v>
      </c>
      <c r="B17" s="34">
        <v>0</v>
      </c>
      <c r="C17" s="34">
        <v>0</v>
      </c>
      <c r="D17" s="34">
        <v>6.4000000000000001E-2</v>
      </c>
      <c r="E17" s="34">
        <v>7.2999999999999995E-2</v>
      </c>
      <c r="F17" s="34">
        <v>5.8999999999999997E-2</v>
      </c>
      <c r="G17" s="34">
        <v>0.08</v>
      </c>
      <c r="H17" s="34">
        <v>8.1000000000000003E-2</v>
      </c>
      <c r="I17" s="34">
        <v>7.6999999999999999E-2</v>
      </c>
      <c r="J17" s="34">
        <v>6.2E-2</v>
      </c>
      <c r="K17" s="34">
        <v>7.6999999999999999E-2</v>
      </c>
      <c r="L17" s="34">
        <v>5.5E-2</v>
      </c>
    </row>
    <row r="18" spans="1:12" ht="15" x14ac:dyDescent="0.25">
      <c r="A18" s="34" t="s">
        <v>67</v>
      </c>
      <c r="B18" s="34">
        <v>0</v>
      </c>
      <c r="C18" s="34">
        <v>0</v>
      </c>
      <c r="D18" s="34">
        <v>1E-3</v>
      </c>
      <c r="E18" s="34">
        <v>3.0000000000000001E-3</v>
      </c>
      <c r="F18" s="34">
        <v>4.0000000000000001E-3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8.0000000000000002E-3</v>
      </c>
    </row>
    <row r="19" spans="1:12" ht="15" x14ac:dyDescent="0.25">
      <c r="A19" s="34" t="s">
        <v>16</v>
      </c>
      <c r="B19" s="34">
        <v>0.84699999999999998</v>
      </c>
      <c r="C19" s="34">
        <v>0.71199999999999997</v>
      </c>
      <c r="D19" s="34">
        <v>0.91800000000000004</v>
      </c>
      <c r="E19" s="34">
        <v>0.89200000000000002</v>
      </c>
      <c r="F19" s="34">
        <v>0.91800000000000004</v>
      </c>
      <c r="G19" s="34">
        <v>0.871</v>
      </c>
      <c r="H19" s="34">
        <v>0.89</v>
      </c>
      <c r="I19" s="34">
        <v>0.878</v>
      </c>
      <c r="J19" s="34">
        <v>0.85699999999999998</v>
      </c>
      <c r="K19" s="34">
        <v>0.85899999999999999</v>
      </c>
      <c r="L19" s="34">
        <v>0.83299999999999996</v>
      </c>
    </row>
    <row r="20" spans="1:12" ht="15" x14ac:dyDescent="0.25">
      <c r="A20" s="34" t="s">
        <v>17</v>
      </c>
      <c r="B20" s="34">
        <v>4.4999999999999998E-2</v>
      </c>
      <c r="C20" s="34">
        <v>9.5000000000000001E-2</v>
      </c>
      <c r="D20" s="34">
        <v>6.3E-2</v>
      </c>
      <c r="E20" s="34">
        <v>0.04</v>
      </c>
      <c r="F20" s="34">
        <v>5.8999999999999997E-2</v>
      </c>
      <c r="G20" s="34">
        <v>4.4999999999999998E-2</v>
      </c>
      <c r="H20" s="34">
        <v>0.05</v>
      </c>
      <c r="I20" s="34">
        <v>4.8000000000000001E-2</v>
      </c>
      <c r="J20" s="34">
        <v>4.2000000000000003E-2</v>
      </c>
      <c r="K20" s="34">
        <v>2.7E-2</v>
      </c>
      <c r="L20" s="34">
        <v>0.01</v>
      </c>
    </row>
    <row r="21" spans="1:12" ht="15" x14ac:dyDescent="0.25">
      <c r="A21" s="34" t="s">
        <v>18</v>
      </c>
      <c r="B21" s="34">
        <v>0</v>
      </c>
      <c r="C21" s="34">
        <v>0</v>
      </c>
      <c r="D21" s="34">
        <v>0</v>
      </c>
      <c r="E21" s="34">
        <v>0</v>
      </c>
      <c r="F21" s="34">
        <v>2E-3</v>
      </c>
      <c r="G21" s="34">
        <v>0</v>
      </c>
      <c r="H21" s="34">
        <v>1E-3</v>
      </c>
      <c r="I21" s="34">
        <v>0</v>
      </c>
      <c r="J21" s="34">
        <v>0</v>
      </c>
      <c r="K21" s="34">
        <v>0</v>
      </c>
      <c r="L21" s="34">
        <v>0</v>
      </c>
    </row>
    <row r="22" spans="1:12" ht="15" x14ac:dyDescent="0.25">
      <c r="A22" s="34" t="s">
        <v>19</v>
      </c>
      <c r="B22" s="34">
        <v>4.2000000000000003E-2</v>
      </c>
      <c r="C22" s="34">
        <v>9.7000000000000003E-2</v>
      </c>
      <c r="D22" s="34">
        <v>4.7E-2</v>
      </c>
      <c r="E22" s="34">
        <v>3.3000000000000002E-2</v>
      </c>
      <c r="F22" s="34">
        <v>6.8000000000000005E-2</v>
      </c>
      <c r="G22" s="34">
        <v>5.8000000000000003E-2</v>
      </c>
      <c r="H22" s="34">
        <v>5.6000000000000001E-2</v>
      </c>
      <c r="I22" s="34">
        <v>5.7000000000000002E-2</v>
      </c>
      <c r="J22" s="34">
        <v>4.2000000000000003E-2</v>
      </c>
      <c r="K22" s="34">
        <v>0.02</v>
      </c>
      <c r="L22" s="34">
        <v>8.9999999999999993E-3</v>
      </c>
    </row>
    <row r="23" spans="1:12" ht="15" x14ac:dyDescent="0.25">
      <c r="A23" s="34" t="s">
        <v>68</v>
      </c>
      <c r="B23" s="34">
        <v>2.831</v>
      </c>
      <c r="C23" s="34">
        <v>2.8279999999999998</v>
      </c>
      <c r="D23" s="34">
        <v>2.8730000000000002</v>
      </c>
      <c r="E23" s="34">
        <v>2.948</v>
      </c>
      <c r="F23" s="34">
        <v>2.86</v>
      </c>
      <c r="G23" s="34">
        <v>2.8719999999999999</v>
      </c>
      <c r="H23" s="34">
        <v>2.8650000000000002</v>
      </c>
      <c r="I23" s="34">
        <v>2.8090000000000002</v>
      </c>
      <c r="J23" s="34">
        <v>2.8660000000000001</v>
      </c>
      <c r="K23" s="34">
        <v>2.98</v>
      </c>
      <c r="L23" s="34">
        <v>2.9620000000000002</v>
      </c>
    </row>
    <row r="24" spans="1:12" ht="17.25" x14ac:dyDescent="0.25">
      <c r="A24" s="34" t="s">
        <v>150</v>
      </c>
      <c r="B24" s="34">
        <v>0.89400000000000002</v>
      </c>
      <c r="C24" s="34">
        <v>0.89500000000000002</v>
      </c>
      <c r="D24" s="34">
        <v>0.96399999999999997</v>
      </c>
      <c r="E24" s="34">
        <v>0.998</v>
      </c>
      <c r="F24" s="34">
        <v>0.96599999999999997</v>
      </c>
      <c r="G24" s="34">
        <v>0.96499999999999997</v>
      </c>
      <c r="H24" s="34">
        <v>0.98199999999999998</v>
      </c>
      <c r="I24" s="34">
        <v>0.96799999999999997</v>
      </c>
      <c r="J24" s="34">
        <v>0.98099999999999998</v>
      </c>
      <c r="K24" s="34">
        <v>0.99399999999999999</v>
      </c>
      <c r="L24" s="34">
        <v>0.95699999999999996</v>
      </c>
    </row>
    <row r="25" spans="1:12" ht="17.25" x14ac:dyDescent="0.25">
      <c r="A25" s="34" t="s">
        <v>151</v>
      </c>
      <c r="B25" s="34">
        <v>1.9370000000000001</v>
      </c>
      <c r="C25" s="34">
        <v>1.9319999999999999</v>
      </c>
      <c r="D25" s="34">
        <v>1.909</v>
      </c>
      <c r="E25" s="34">
        <v>1.9490000000000001</v>
      </c>
      <c r="F25" s="34">
        <v>1.8939999999999999</v>
      </c>
      <c r="G25" s="34">
        <v>1.907</v>
      </c>
      <c r="H25" s="34">
        <v>1.883</v>
      </c>
      <c r="I25" s="34">
        <v>1.841</v>
      </c>
      <c r="J25" s="34">
        <v>1.885</v>
      </c>
      <c r="K25" s="34">
        <v>1.986</v>
      </c>
      <c r="L25" s="34">
        <v>2.0049999999999999</v>
      </c>
    </row>
    <row r="26" spans="1:12" ht="15" x14ac:dyDescent="0.25">
      <c r="A26" s="34" t="s">
        <v>38</v>
      </c>
      <c r="B26" s="34">
        <v>1.4999999999999999E-2</v>
      </c>
      <c r="C26" s="34">
        <v>1E-3</v>
      </c>
      <c r="D26" s="34">
        <v>8.0000000000000002E-3</v>
      </c>
      <c r="E26" s="34">
        <v>8.9999999999999993E-3</v>
      </c>
      <c r="F26" s="34">
        <v>1.0999999999999999E-2</v>
      </c>
      <c r="G26" s="34">
        <v>2.1000000000000001E-2</v>
      </c>
      <c r="H26" s="34">
        <v>3.6999999999999998E-2</v>
      </c>
      <c r="I26" s="34">
        <v>7.0000000000000007E-2</v>
      </c>
      <c r="J26" s="34">
        <v>0.06</v>
      </c>
      <c r="K26" s="34">
        <v>1E-3</v>
      </c>
      <c r="L26" s="34">
        <v>0</v>
      </c>
    </row>
    <row r="27" spans="1:12" ht="15" x14ac:dyDescent="0.25">
      <c r="A27" s="34" t="s">
        <v>69</v>
      </c>
      <c r="B27" s="34">
        <v>6.8860000000000001</v>
      </c>
      <c r="C27" s="34">
        <v>6.8380000000000001</v>
      </c>
      <c r="D27" s="34">
        <v>7.0109999999999992</v>
      </c>
      <c r="E27" s="36">
        <v>7</v>
      </c>
      <c r="F27" s="34">
        <v>7.0149999999999997</v>
      </c>
      <c r="G27" s="34">
        <v>6.9829999999999997</v>
      </c>
      <c r="H27" s="34">
        <v>6.9980000000000002</v>
      </c>
      <c r="I27" s="34">
        <v>6.971000000000001</v>
      </c>
      <c r="J27" s="34">
        <v>6.9470000000000001</v>
      </c>
      <c r="K27" s="34">
        <v>6.9710000000000001</v>
      </c>
      <c r="L27" s="34">
        <v>6.92</v>
      </c>
    </row>
    <row r="28" spans="1:12" ht="15" x14ac:dyDescent="0.25">
      <c r="A28" s="34" t="s">
        <v>121</v>
      </c>
      <c r="B28" s="37">
        <f>B22/(B22+B20)</f>
        <v>0.48275862068965525</v>
      </c>
      <c r="C28" s="37">
        <f t="shared" ref="C28:L28" si="0">C22/(C22+C20)</f>
        <v>0.50520833333333337</v>
      </c>
      <c r="D28" s="37">
        <f t="shared" si="0"/>
        <v>0.42727272727272725</v>
      </c>
      <c r="E28" s="37">
        <f t="shared" si="0"/>
        <v>0.45205479452054792</v>
      </c>
      <c r="F28" s="37">
        <f t="shared" si="0"/>
        <v>0.53543307086614178</v>
      </c>
      <c r="G28" s="37">
        <f t="shared" si="0"/>
        <v>0.56310679611650483</v>
      </c>
      <c r="H28" s="37">
        <f t="shared" si="0"/>
        <v>0.52830188679245282</v>
      </c>
      <c r="I28" s="37">
        <f t="shared" si="0"/>
        <v>0.54285714285714282</v>
      </c>
      <c r="J28" s="37">
        <f t="shared" si="0"/>
        <v>0.5</v>
      </c>
      <c r="K28" s="37">
        <f t="shared" si="0"/>
        <v>0.42553191489361702</v>
      </c>
      <c r="L28" s="37">
        <f t="shared" si="0"/>
        <v>0.47368421052631576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A2CE2-F2A9-46A5-A99A-FCAC911A9AEF}">
  <dimension ref="A1:V31"/>
  <sheetViews>
    <sheetView workbookViewId="0"/>
  </sheetViews>
  <sheetFormatPr baseColWidth="10" defaultRowHeight="12.75" x14ac:dyDescent="0.2"/>
  <cols>
    <col min="1" max="1" width="15.6640625" customWidth="1"/>
  </cols>
  <sheetData>
    <row r="1" spans="1:22" ht="15" x14ac:dyDescent="0.25">
      <c r="A1" s="3" t="s">
        <v>152</v>
      </c>
    </row>
    <row r="2" spans="1:22" ht="15" x14ac:dyDescent="0.25">
      <c r="A2" s="3"/>
    </row>
    <row r="3" spans="1:22" ht="15" x14ac:dyDescent="0.25">
      <c r="A3" s="17" t="s">
        <v>123</v>
      </c>
      <c r="B3" s="17" t="s">
        <v>70</v>
      </c>
      <c r="C3" s="17" t="s">
        <v>71</v>
      </c>
      <c r="D3" s="17" t="s">
        <v>72</v>
      </c>
      <c r="E3" s="17" t="s">
        <v>73</v>
      </c>
      <c r="F3" s="17" t="s">
        <v>74</v>
      </c>
      <c r="G3" s="17" t="s">
        <v>75</v>
      </c>
      <c r="H3" s="17" t="s">
        <v>76</v>
      </c>
      <c r="I3" s="17" t="s">
        <v>77</v>
      </c>
      <c r="J3" s="17" t="s">
        <v>78</v>
      </c>
      <c r="K3" s="17" t="s">
        <v>79</v>
      </c>
      <c r="L3" s="17" t="s">
        <v>80</v>
      </c>
      <c r="M3" s="17" t="s">
        <v>81</v>
      </c>
      <c r="N3" s="17" t="s">
        <v>82</v>
      </c>
      <c r="O3" s="17" t="s">
        <v>83</v>
      </c>
      <c r="P3" s="17" t="s">
        <v>84</v>
      </c>
      <c r="Q3" s="17" t="s">
        <v>85</v>
      </c>
      <c r="R3" s="17" t="s">
        <v>86</v>
      </c>
      <c r="S3" s="17" t="s">
        <v>87</v>
      </c>
      <c r="T3" s="17" t="s">
        <v>88</v>
      </c>
      <c r="U3" s="17" t="s">
        <v>89</v>
      </c>
      <c r="V3" s="38"/>
    </row>
    <row r="4" spans="1:22" ht="18" x14ac:dyDescent="0.35">
      <c r="A4" s="34" t="s">
        <v>142</v>
      </c>
      <c r="B4" s="34">
        <v>62.57</v>
      </c>
      <c r="C4" s="34">
        <v>63.11</v>
      </c>
      <c r="D4" s="34">
        <v>60.17</v>
      </c>
      <c r="E4" s="34">
        <v>46.1</v>
      </c>
      <c r="F4" s="34">
        <v>53.74</v>
      </c>
      <c r="G4" s="34">
        <v>46.46</v>
      </c>
      <c r="H4" s="34">
        <v>54.08</v>
      </c>
      <c r="I4" s="34">
        <v>47.09</v>
      </c>
      <c r="J4" s="34">
        <v>52.04</v>
      </c>
      <c r="K4" s="34">
        <v>45.79</v>
      </c>
      <c r="L4" s="34">
        <v>55.39</v>
      </c>
      <c r="M4" s="34">
        <v>46.68</v>
      </c>
      <c r="N4" s="34">
        <v>52.66</v>
      </c>
      <c r="O4" s="34">
        <v>46.16</v>
      </c>
      <c r="P4" s="34">
        <v>54.93</v>
      </c>
      <c r="Q4" s="34">
        <v>54.28</v>
      </c>
      <c r="R4" s="34">
        <v>55.01</v>
      </c>
      <c r="S4" s="34">
        <v>55.49</v>
      </c>
      <c r="T4" s="34">
        <v>54.79</v>
      </c>
      <c r="U4" s="34">
        <v>54.89</v>
      </c>
      <c r="V4" s="38"/>
    </row>
    <row r="5" spans="1:22" ht="15" x14ac:dyDescent="0.25">
      <c r="A5" s="34" t="s">
        <v>90</v>
      </c>
      <c r="B5" s="34">
        <v>9.76</v>
      </c>
      <c r="C5" s="34">
        <v>9.9</v>
      </c>
      <c r="D5" s="34">
        <v>8.58</v>
      </c>
      <c r="E5" s="34">
        <v>1.75</v>
      </c>
      <c r="F5" s="34">
        <v>5.25</v>
      </c>
      <c r="G5" s="34">
        <v>1.78</v>
      </c>
      <c r="H5" s="34">
        <v>5.28</v>
      </c>
      <c r="I5" s="34">
        <v>2.17</v>
      </c>
      <c r="J5" s="34">
        <v>4.54</v>
      </c>
      <c r="K5" s="34">
        <v>1.61</v>
      </c>
      <c r="L5" s="34">
        <v>5.91</v>
      </c>
      <c r="M5" s="34">
        <v>1.94</v>
      </c>
      <c r="N5" s="34">
        <v>5.01</v>
      </c>
      <c r="O5" s="34">
        <v>1.6</v>
      </c>
      <c r="P5" s="34">
        <v>5.84</v>
      </c>
      <c r="Q5" s="34">
        <v>5.92</v>
      </c>
      <c r="R5" s="34">
        <v>5.67</v>
      </c>
      <c r="S5" s="34">
        <v>5.92</v>
      </c>
      <c r="T5" s="34">
        <v>5.7</v>
      </c>
      <c r="U5" s="34">
        <v>5.79</v>
      </c>
      <c r="V5" s="38"/>
    </row>
    <row r="6" spans="1:22" ht="15" x14ac:dyDescent="0.25">
      <c r="A6" s="34" t="s">
        <v>6</v>
      </c>
      <c r="B6" s="34">
        <v>3.64</v>
      </c>
      <c r="C6" s="34">
        <v>3.51</v>
      </c>
      <c r="D6" s="34">
        <v>5.7</v>
      </c>
      <c r="E6" s="34">
        <v>17.32</v>
      </c>
      <c r="F6" s="34">
        <v>11.11</v>
      </c>
      <c r="G6" s="34">
        <v>17.05</v>
      </c>
      <c r="H6" s="34">
        <v>11</v>
      </c>
      <c r="I6" s="34">
        <v>16.38</v>
      </c>
      <c r="J6" s="34">
        <v>12.55</v>
      </c>
      <c r="K6" s="34">
        <v>17.329999999999998</v>
      </c>
      <c r="L6" s="34">
        <v>10.17</v>
      </c>
      <c r="M6" s="34">
        <v>16.940000000000001</v>
      </c>
      <c r="N6" s="34">
        <v>11.75</v>
      </c>
      <c r="O6" s="34">
        <v>17.14</v>
      </c>
      <c r="P6" s="34">
        <v>10.210000000000001</v>
      </c>
      <c r="Q6" s="34">
        <v>10.31</v>
      </c>
      <c r="R6" s="34">
        <v>10.76</v>
      </c>
      <c r="S6" s="34">
        <v>10.130000000000001</v>
      </c>
      <c r="T6" s="34">
        <v>10.68</v>
      </c>
      <c r="U6" s="34">
        <v>10.27</v>
      </c>
      <c r="V6" s="38"/>
    </row>
    <row r="7" spans="1:22" ht="18" x14ac:dyDescent="0.35">
      <c r="A7" s="34" t="s">
        <v>154</v>
      </c>
      <c r="B7" s="34">
        <v>0.09</v>
      </c>
      <c r="C7" s="34">
        <v>0.15</v>
      </c>
      <c r="D7" s="34">
        <v>0.14000000000000001</v>
      </c>
      <c r="E7" s="34">
        <v>0.01</v>
      </c>
      <c r="F7" s="34">
        <v>0.06</v>
      </c>
      <c r="G7" s="34">
        <v>0.01</v>
      </c>
      <c r="H7" s="34">
        <v>0.05</v>
      </c>
      <c r="I7" s="34">
        <v>0.01</v>
      </c>
      <c r="J7" s="34">
        <v>0.04</v>
      </c>
      <c r="K7" s="34">
        <v>0.01</v>
      </c>
      <c r="L7" s="34">
        <v>0.05</v>
      </c>
      <c r="M7" s="34">
        <v>0.02</v>
      </c>
      <c r="N7" s="34">
        <v>0.06</v>
      </c>
      <c r="O7" s="34">
        <v>0.03</v>
      </c>
      <c r="P7" s="34">
        <v>0.09</v>
      </c>
      <c r="Q7" s="34">
        <v>0.1</v>
      </c>
      <c r="R7" s="34">
        <v>0.09</v>
      </c>
      <c r="S7" s="34">
        <v>0.09</v>
      </c>
      <c r="T7" s="34">
        <v>7.0000000000000007E-2</v>
      </c>
      <c r="U7" s="34">
        <v>0.1</v>
      </c>
      <c r="V7" s="38"/>
    </row>
    <row r="8" spans="1:22" ht="15" x14ac:dyDescent="0.25">
      <c r="A8" s="34" t="s">
        <v>9</v>
      </c>
      <c r="B8" s="34">
        <v>7.0000000000000007E-2</v>
      </c>
      <c r="C8" s="34">
        <v>0.17</v>
      </c>
      <c r="D8" s="34">
        <v>7.0000000000000007E-2</v>
      </c>
      <c r="E8" s="34">
        <v>0.03</v>
      </c>
      <c r="F8" s="34">
        <v>0.08</v>
      </c>
      <c r="G8" s="34">
        <v>0.02</v>
      </c>
      <c r="H8" s="34">
        <v>0.05</v>
      </c>
      <c r="I8" s="34">
        <v>0.01</v>
      </c>
      <c r="J8" s="34">
        <v>0.03</v>
      </c>
      <c r="K8" s="34">
        <v>0.04</v>
      </c>
      <c r="L8" s="34">
        <v>0</v>
      </c>
      <c r="M8" s="34">
        <v>0.03</v>
      </c>
      <c r="N8" s="34">
        <v>0.04</v>
      </c>
      <c r="O8" s="34">
        <v>0.03</v>
      </c>
      <c r="P8" s="34">
        <v>0.05</v>
      </c>
      <c r="Q8" s="34">
        <v>0.18</v>
      </c>
      <c r="R8" s="34">
        <v>0.08</v>
      </c>
      <c r="S8" s="34">
        <v>0.05</v>
      </c>
      <c r="T8" s="34">
        <v>0.05</v>
      </c>
      <c r="U8" s="34">
        <v>0.13</v>
      </c>
      <c r="V8" s="38"/>
    </row>
    <row r="9" spans="1:22" ht="15" x14ac:dyDescent="0.25">
      <c r="A9" s="34" t="s">
        <v>10</v>
      </c>
      <c r="B9" s="34">
        <v>0</v>
      </c>
      <c r="C9" s="34">
        <v>0.02</v>
      </c>
      <c r="D9" s="34">
        <v>0.01</v>
      </c>
      <c r="E9" s="34">
        <v>0</v>
      </c>
      <c r="F9" s="34">
        <v>0</v>
      </c>
      <c r="G9" s="34">
        <v>0.03</v>
      </c>
      <c r="H9" s="34">
        <v>0.01</v>
      </c>
      <c r="I9" s="34">
        <v>0.02</v>
      </c>
      <c r="J9" s="34">
        <v>0.02</v>
      </c>
      <c r="K9" s="34">
        <v>0.03</v>
      </c>
      <c r="L9" s="34">
        <v>0</v>
      </c>
      <c r="M9" s="34">
        <v>0.01</v>
      </c>
      <c r="N9" s="34">
        <v>0.05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8"/>
    </row>
    <row r="10" spans="1:22" ht="15" x14ac:dyDescent="0.25">
      <c r="A10" s="34" t="s">
        <v>11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0.01</v>
      </c>
      <c r="J10" s="34">
        <v>0.01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0.02</v>
      </c>
      <c r="R10" s="34">
        <v>0.01</v>
      </c>
      <c r="S10" s="34">
        <v>0</v>
      </c>
      <c r="T10" s="34">
        <v>0</v>
      </c>
      <c r="U10" s="34">
        <v>0.01</v>
      </c>
      <c r="V10" s="38"/>
    </row>
    <row r="11" spans="1:22" ht="18" x14ac:dyDescent="0.35">
      <c r="A11" s="34" t="s">
        <v>143</v>
      </c>
      <c r="B11" s="34">
        <v>23.01</v>
      </c>
      <c r="C11" s="34">
        <v>22.95</v>
      </c>
      <c r="D11" s="34">
        <v>24.98</v>
      </c>
      <c r="E11" s="34">
        <v>34.57</v>
      </c>
      <c r="F11" s="34">
        <v>29.21</v>
      </c>
      <c r="G11" s="34">
        <v>34.65</v>
      </c>
      <c r="H11" s="34">
        <v>29.11</v>
      </c>
      <c r="I11" s="34">
        <v>34.04</v>
      </c>
      <c r="J11" s="34">
        <v>30.47</v>
      </c>
      <c r="K11" s="34">
        <v>34.6</v>
      </c>
      <c r="L11" s="34">
        <v>28.4</v>
      </c>
      <c r="M11" s="34">
        <v>34.409999999999997</v>
      </c>
      <c r="N11" s="34">
        <v>29.61</v>
      </c>
      <c r="O11" s="34">
        <v>34.409999999999997</v>
      </c>
      <c r="P11" s="34">
        <v>28.32</v>
      </c>
      <c r="Q11" s="34">
        <v>28.47</v>
      </c>
      <c r="R11" s="34">
        <v>28.98</v>
      </c>
      <c r="S11" s="34">
        <v>28.62</v>
      </c>
      <c r="T11" s="34">
        <v>29.01</v>
      </c>
      <c r="U11" s="34">
        <v>28.69</v>
      </c>
      <c r="V11" s="38"/>
    </row>
    <row r="12" spans="1:22" ht="18" x14ac:dyDescent="0.35">
      <c r="A12" s="34" t="s">
        <v>149</v>
      </c>
      <c r="B12" s="34">
        <v>0.02</v>
      </c>
      <c r="C12" s="34">
        <v>0</v>
      </c>
      <c r="D12" s="34">
        <v>0.01</v>
      </c>
      <c r="E12" s="34">
        <v>0.01</v>
      </c>
      <c r="F12" s="34">
        <v>0.01</v>
      </c>
      <c r="G12" s="34">
        <v>0</v>
      </c>
      <c r="H12" s="34">
        <v>0.02</v>
      </c>
      <c r="I12" s="34">
        <v>0</v>
      </c>
      <c r="J12" s="34">
        <v>0</v>
      </c>
      <c r="K12" s="34">
        <v>0.02</v>
      </c>
      <c r="L12" s="34">
        <v>0</v>
      </c>
      <c r="M12" s="34">
        <v>0.02</v>
      </c>
      <c r="N12" s="34">
        <v>0.02</v>
      </c>
      <c r="O12" s="34">
        <v>0</v>
      </c>
      <c r="P12" s="34">
        <v>0.01</v>
      </c>
      <c r="Q12" s="34">
        <v>0.02</v>
      </c>
      <c r="R12" s="34">
        <v>0.02</v>
      </c>
      <c r="S12" s="34">
        <v>0.03</v>
      </c>
      <c r="T12" s="34">
        <v>0.01</v>
      </c>
      <c r="U12" s="34">
        <v>0</v>
      </c>
      <c r="V12" s="38"/>
    </row>
    <row r="13" spans="1:22" ht="15" x14ac:dyDescent="0.25">
      <c r="A13" s="34" t="s">
        <v>66</v>
      </c>
      <c r="B13" s="34">
        <v>99.15</v>
      </c>
      <c r="C13" s="34">
        <v>99.81</v>
      </c>
      <c r="D13" s="34">
        <v>99.66</v>
      </c>
      <c r="E13" s="34">
        <v>99.78</v>
      </c>
      <c r="F13" s="34">
        <v>99.47</v>
      </c>
      <c r="G13" s="34">
        <v>100</v>
      </c>
      <c r="H13" s="34">
        <v>99.59</v>
      </c>
      <c r="I13" s="34">
        <v>99.73</v>
      </c>
      <c r="J13" s="34">
        <v>99.68</v>
      </c>
      <c r="K13" s="34">
        <v>99.43</v>
      </c>
      <c r="L13" s="34">
        <v>99.92</v>
      </c>
      <c r="M13" s="34">
        <v>100.06</v>
      </c>
      <c r="N13" s="34">
        <v>99.18</v>
      </c>
      <c r="O13" s="34">
        <v>99.37</v>
      </c>
      <c r="P13" s="34">
        <v>99.44</v>
      </c>
      <c r="Q13" s="34">
        <v>99.29</v>
      </c>
      <c r="R13" s="34">
        <v>100.61</v>
      </c>
      <c r="S13" s="34">
        <v>100.33</v>
      </c>
      <c r="T13" s="34">
        <v>100.3</v>
      </c>
      <c r="U13" s="34">
        <v>99.87</v>
      </c>
      <c r="V13" s="38"/>
    </row>
    <row r="14" spans="1:22" ht="15" x14ac:dyDescent="0.25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8"/>
    </row>
    <row r="15" spans="1:22" ht="15" x14ac:dyDescent="0.25">
      <c r="A15" s="34" t="s">
        <v>153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8"/>
    </row>
    <row r="16" spans="1:22" ht="15" x14ac:dyDescent="0.25">
      <c r="A16" s="34" t="s">
        <v>14</v>
      </c>
      <c r="B16" s="34">
        <v>2.7909999999999999</v>
      </c>
      <c r="C16" s="34">
        <v>2.7989999999999999</v>
      </c>
      <c r="D16" s="34">
        <v>2.6880000000000002</v>
      </c>
      <c r="E16" s="34">
        <v>2.1240000000000001</v>
      </c>
      <c r="F16" s="34">
        <v>2.4390000000000001</v>
      </c>
      <c r="G16" s="34">
        <v>2.133</v>
      </c>
      <c r="H16" s="34">
        <v>2.4489999999999998</v>
      </c>
      <c r="I16" s="34">
        <v>2.1640000000000001</v>
      </c>
      <c r="J16" s="34">
        <v>2.367</v>
      </c>
      <c r="K16" s="34">
        <v>2.1179999999999999</v>
      </c>
      <c r="L16" s="34">
        <v>2.4940000000000002</v>
      </c>
      <c r="M16" s="34">
        <v>2.1419999999999999</v>
      </c>
      <c r="N16" s="34">
        <v>2.4039999999999999</v>
      </c>
      <c r="O16" s="34">
        <v>2.133</v>
      </c>
      <c r="P16" s="34">
        <v>2.488</v>
      </c>
      <c r="Q16" s="34">
        <v>2.468</v>
      </c>
      <c r="R16" s="34">
        <v>2.4660000000000002</v>
      </c>
      <c r="S16" s="34">
        <v>2.4900000000000002</v>
      </c>
      <c r="T16" s="34">
        <v>2.4630000000000001</v>
      </c>
      <c r="U16" s="34">
        <v>2.4769999999999999</v>
      </c>
      <c r="V16" s="38"/>
    </row>
    <row r="17" spans="1:22" ht="15" x14ac:dyDescent="0.25">
      <c r="A17" s="34" t="s">
        <v>37</v>
      </c>
      <c r="B17" s="34">
        <v>0.84399999999999997</v>
      </c>
      <c r="C17" s="34">
        <v>0.85099999999999998</v>
      </c>
      <c r="D17" s="34">
        <v>0.74299999999999999</v>
      </c>
      <c r="E17" s="34">
        <v>0.157</v>
      </c>
      <c r="F17" s="34">
        <v>0.46200000000000002</v>
      </c>
      <c r="G17" s="34">
        <v>0.158</v>
      </c>
      <c r="H17" s="34">
        <v>0.46300000000000002</v>
      </c>
      <c r="I17" s="34">
        <v>0.193</v>
      </c>
      <c r="J17" s="34">
        <v>0.40100000000000002</v>
      </c>
      <c r="K17" s="34">
        <v>0.14499999999999999</v>
      </c>
      <c r="L17" s="34">
        <v>0.51600000000000001</v>
      </c>
      <c r="M17" s="34">
        <v>0.17299999999999999</v>
      </c>
      <c r="N17" s="34">
        <v>0.443</v>
      </c>
      <c r="O17" s="34">
        <v>0.14299999999999999</v>
      </c>
      <c r="P17" s="34">
        <v>0.51300000000000001</v>
      </c>
      <c r="Q17" s="34">
        <v>0.52200000000000002</v>
      </c>
      <c r="R17" s="34">
        <v>0.49299999999999999</v>
      </c>
      <c r="S17" s="34">
        <v>0.51500000000000001</v>
      </c>
      <c r="T17" s="34">
        <v>0.497</v>
      </c>
      <c r="U17" s="34">
        <v>0.50600000000000001</v>
      </c>
      <c r="V17" s="38"/>
    </row>
    <row r="18" spans="1:22" ht="15" x14ac:dyDescent="0.25">
      <c r="A18" s="34" t="s">
        <v>15</v>
      </c>
      <c r="B18" s="34">
        <v>0.17399999999999999</v>
      </c>
      <c r="C18" s="34">
        <v>0.16700000000000001</v>
      </c>
      <c r="D18" s="34">
        <v>0.27300000000000002</v>
      </c>
      <c r="E18" s="34">
        <v>0.85499999999999998</v>
      </c>
      <c r="F18" s="34">
        <v>0.54100000000000004</v>
      </c>
      <c r="G18" s="34">
        <v>0.83899999999999997</v>
      </c>
      <c r="H18" s="34">
        <v>0.53400000000000003</v>
      </c>
      <c r="I18" s="34">
        <v>0.80700000000000005</v>
      </c>
      <c r="J18" s="34">
        <v>0.61199999999999999</v>
      </c>
      <c r="K18" s="34">
        <v>0.85899999999999999</v>
      </c>
      <c r="L18" s="34">
        <v>0.49099999999999999</v>
      </c>
      <c r="M18" s="34">
        <v>0.83299999999999996</v>
      </c>
      <c r="N18" s="34">
        <v>0.57499999999999996</v>
      </c>
      <c r="O18" s="34">
        <v>0.84899999999999998</v>
      </c>
      <c r="P18" s="34">
        <v>0.496</v>
      </c>
      <c r="Q18" s="34">
        <v>0.502</v>
      </c>
      <c r="R18" s="34">
        <v>0.51700000000000002</v>
      </c>
      <c r="S18" s="34">
        <v>0.48699999999999999</v>
      </c>
      <c r="T18" s="34">
        <v>0.51400000000000001</v>
      </c>
      <c r="U18" s="34">
        <v>0.496</v>
      </c>
      <c r="V18" s="38"/>
    </row>
    <row r="19" spans="1:22" ht="15" x14ac:dyDescent="0.25">
      <c r="A19" s="34" t="s">
        <v>16</v>
      </c>
      <c r="B19" s="34">
        <v>5.0000000000000001E-3</v>
      </c>
      <c r="C19" s="34">
        <v>8.0000000000000002E-3</v>
      </c>
      <c r="D19" s="34">
        <v>8.0000000000000002E-3</v>
      </c>
      <c r="E19" s="34">
        <v>0</v>
      </c>
      <c r="F19" s="34">
        <v>3.0000000000000001E-3</v>
      </c>
      <c r="G19" s="34">
        <v>1E-3</v>
      </c>
      <c r="H19" s="34">
        <v>3.0000000000000001E-3</v>
      </c>
      <c r="I19" s="34">
        <v>1E-3</v>
      </c>
      <c r="J19" s="34">
        <v>2E-3</v>
      </c>
      <c r="K19" s="34">
        <v>1E-3</v>
      </c>
      <c r="L19" s="34">
        <v>3.0000000000000001E-3</v>
      </c>
      <c r="M19" s="34">
        <v>1E-3</v>
      </c>
      <c r="N19" s="34">
        <v>3.0000000000000001E-3</v>
      </c>
      <c r="O19" s="34">
        <v>2E-3</v>
      </c>
      <c r="P19" s="34">
        <v>5.0000000000000001E-3</v>
      </c>
      <c r="Q19" s="34">
        <v>6.0000000000000001E-3</v>
      </c>
      <c r="R19" s="34">
        <v>5.0000000000000001E-3</v>
      </c>
      <c r="S19" s="34">
        <v>5.0000000000000001E-3</v>
      </c>
      <c r="T19" s="34">
        <v>4.0000000000000001E-3</v>
      </c>
      <c r="U19" s="34">
        <v>6.0000000000000001E-3</v>
      </c>
      <c r="V19" s="38"/>
    </row>
    <row r="20" spans="1:22" ht="15" x14ac:dyDescent="0.25">
      <c r="A20" s="34" t="s">
        <v>17</v>
      </c>
      <c r="B20" s="34">
        <v>3.0000000000000001E-3</v>
      </c>
      <c r="C20" s="34">
        <v>7.0000000000000001E-3</v>
      </c>
      <c r="D20" s="34">
        <v>3.0000000000000001E-3</v>
      </c>
      <c r="E20" s="34">
        <v>1E-3</v>
      </c>
      <c r="F20" s="34">
        <v>3.0000000000000001E-3</v>
      </c>
      <c r="G20" s="34">
        <v>1E-3</v>
      </c>
      <c r="H20" s="34">
        <v>2E-3</v>
      </c>
      <c r="I20" s="34">
        <v>0</v>
      </c>
      <c r="J20" s="34">
        <v>1E-3</v>
      </c>
      <c r="K20" s="34">
        <v>2E-3</v>
      </c>
      <c r="L20" s="34">
        <v>0</v>
      </c>
      <c r="M20" s="34">
        <v>1E-3</v>
      </c>
      <c r="N20" s="34">
        <v>2E-3</v>
      </c>
      <c r="O20" s="34">
        <v>1E-3</v>
      </c>
      <c r="P20" s="34">
        <v>2E-3</v>
      </c>
      <c r="Q20" s="34">
        <v>7.0000000000000001E-3</v>
      </c>
      <c r="R20" s="34">
        <v>3.0000000000000001E-3</v>
      </c>
      <c r="S20" s="34">
        <v>2E-3</v>
      </c>
      <c r="T20" s="34">
        <v>2E-3</v>
      </c>
      <c r="U20" s="34">
        <v>5.0000000000000001E-3</v>
      </c>
      <c r="V20" s="38"/>
    </row>
    <row r="21" spans="1:22" ht="15" x14ac:dyDescent="0.25">
      <c r="A21" s="34" t="s">
        <v>18</v>
      </c>
      <c r="B21" s="34">
        <v>0</v>
      </c>
      <c r="C21" s="34">
        <v>1E-3</v>
      </c>
      <c r="D21" s="34">
        <v>0</v>
      </c>
      <c r="E21" s="34">
        <v>0</v>
      </c>
      <c r="F21" s="34">
        <v>0</v>
      </c>
      <c r="G21" s="34">
        <v>1E-3</v>
      </c>
      <c r="H21" s="34">
        <v>0</v>
      </c>
      <c r="I21" s="34">
        <v>1E-3</v>
      </c>
      <c r="J21" s="34">
        <v>1E-3</v>
      </c>
      <c r="K21" s="34">
        <v>1E-3</v>
      </c>
      <c r="L21" s="34">
        <v>0</v>
      </c>
      <c r="M21" s="34">
        <v>1E-3</v>
      </c>
      <c r="N21" s="34">
        <v>2E-3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8"/>
    </row>
    <row r="22" spans="1:22" ht="15" x14ac:dyDescent="0.25">
      <c r="A22" s="34" t="s">
        <v>19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1E-3</v>
      </c>
      <c r="J22" s="34">
        <v>1E-3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1E-3</v>
      </c>
      <c r="R22" s="34">
        <v>0</v>
      </c>
      <c r="S22" s="34">
        <v>0</v>
      </c>
      <c r="T22" s="34">
        <v>0</v>
      </c>
      <c r="U22" s="34">
        <v>0</v>
      </c>
      <c r="V22" s="38"/>
    </row>
    <row r="23" spans="1:22" ht="15" x14ac:dyDescent="0.25">
      <c r="A23" s="34" t="s">
        <v>20</v>
      </c>
      <c r="B23" s="34">
        <v>1.21</v>
      </c>
      <c r="C23" s="34">
        <v>1.2</v>
      </c>
      <c r="D23" s="34">
        <v>1.3149999999999999</v>
      </c>
      <c r="E23" s="34">
        <v>1.877</v>
      </c>
      <c r="F23" s="34">
        <v>1.5629999999999999</v>
      </c>
      <c r="G23" s="34">
        <v>1.875</v>
      </c>
      <c r="H23" s="34">
        <v>1.554</v>
      </c>
      <c r="I23" s="34">
        <v>1.8440000000000001</v>
      </c>
      <c r="J23" s="34">
        <v>1.6339999999999999</v>
      </c>
      <c r="K23" s="34">
        <v>1.8859999999999999</v>
      </c>
      <c r="L23" s="34">
        <v>1.508</v>
      </c>
      <c r="M23" s="34">
        <v>1.8620000000000001</v>
      </c>
      <c r="N23" s="34">
        <v>1.593</v>
      </c>
      <c r="O23" s="34">
        <v>1.8740000000000001</v>
      </c>
      <c r="P23" s="34">
        <v>1.512</v>
      </c>
      <c r="Q23" s="34">
        <v>1.526</v>
      </c>
      <c r="R23" s="34">
        <v>1.5309999999999999</v>
      </c>
      <c r="S23" s="34">
        <v>1.5129999999999999</v>
      </c>
      <c r="T23" s="34">
        <v>1.5369999999999999</v>
      </c>
      <c r="U23" s="34">
        <v>1.526</v>
      </c>
      <c r="V23" s="38"/>
    </row>
    <row r="24" spans="1:22" ht="15" x14ac:dyDescent="0.25">
      <c r="A24" s="34" t="s">
        <v>38</v>
      </c>
      <c r="B24" s="34">
        <v>1E-3</v>
      </c>
      <c r="C24" s="34">
        <v>0</v>
      </c>
      <c r="D24" s="34">
        <v>0</v>
      </c>
      <c r="E24" s="34">
        <v>1E-3</v>
      </c>
      <c r="F24" s="34">
        <v>0</v>
      </c>
      <c r="G24" s="34">
        <v>0</v>
      </c>
      <c r="H24" s="34">
        <v>1E-3</v>
      </c>
      <c r="I24" s="34">
        <v>0</v>
      </c>
      <c r="J24" s="34">
        <v>0</v>
      </c>
      <c r="K24" s="34">
        <v>1E-3</v>
      </c>
      <c r="L24" s="34">
        <v>0</v>
      </c>
      <c r="M24" s="34">
        <v>1E-3</v>
      </c>
      <c r="N24" s="34">
        <v>1E-3</v>
      </c>
      <c r="O24" s="34">
        <v>0</v>
      </c>
      <c r="P24" s="34">
        <v>0</v>
      </c>
      <c r="Q24" s="34">
        <v>1E-3</v>
      </c>
      <c r="R24" s="34">
        <v>1E-3</v>
      </c>
      <c r="S24" s="34">
        <v>1E-3</v>
      </c>
      <c r="T24" s="34">
        <v>0</v>
      </c>
      <c r="U24" s="34">
        <v>0</v>
      </c>
      <c r="V24" s="38"/>
    </row>
    <row r="25" spans="1:22" ht="15" x14ac:dyDescent="0.25">
      <c r="A25" s="34" t="s">
        <v>66</v>
      </c>
      <c r="B25" s="34">
        <v>5.0279999999999996</v>
      </c>
      <c r="C25" s="34">
        <v>5.0309999999999997</v>
      </c>
      <c r="D25" s="34">
        <v>5.03</v>
      </c>
      <c r="E25" s="34">
        <v>5.0149999999999997</v>
      </c>
      <c r="F25" s="34">
        <v>5.0119999999999996</v>
      </c>
      <c r="G25" s="34">
        <v>5.0090000000000003</v>
      </c>
      <c r="H25" s="34">
        <v>5.0060000000000002</v>
      </c>
      <c r="I25" s="34">
        <v>5.0110000000000001</v>
      </c>
      <c r="J25" s="34">
        <v>5.0170000000000003</v>
      </c>
      <c r="K25" s="34">
        <v>5.0110000000000001</v>
      </c>
      <c r="L25" s="34">
        <v>5.0119999999999996</v>
      </c>
      <c r="M25" s="34">
        <v>5.0129999999999999</v>
      </c>
      <c r="N25" s="34">
        <v>5.0220000000000002</v>
      </c>
      <c r="O25" s="34">
        <v>5.0019999999999998</v>
      </c>
      <c r="P25" s="34">
        <v>5.0149999999999997</v>
      </c>
      <c r="Q25" s="34">
        <v>5.0330000000000004</v>
      </c>
      <c r="R25" s="34">
        <v>5.0170000000000003</v>
      </c>
      <c r="S25" s="34">
        <v>5.0129999999999999</v>
      </c>
      <c r="T25" s="34">
        <v>5.0179999999999998</v>
      </c>
      <c r="U25" s="34">
        <v>5.016</v>
      </c>
      <c r="V25" s="38"/>
    </row>
    <row r="26" spans="1:22" ht="15" x14ac:dyDescent="0.25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8"/>
    </row>
    <row r="27" spans="1:22" ht="15" x14ac:dyDescent="0.25">
      <c r="A27" s="34" t="s">
        <v>91</v>
      </c>
      <c r="B27" s="34">
        <v>83</v>
      </c>
      <c r="C27" s="34">
        <v>83</v>
      </c>
      <c r="D27" s="34">
        <v>73</v>
      </c>
      <c r="E27" s="34">
        <v>15</v>
      </c>
      <c r="F27" s="34">
        <v>46</v>
      </c>
      <c r="G27" s="34">
        <v>16</v>
      </c>
      <c r="H27" s="34">
        <v>46</v>
      </c>
      <c r="I27" s="34">
        <v>19</v>
      </c>
      <c r="J27" s="34">
        <v>39</v>
      </c>
      <c r="K27" s="34">
        <v>14</v>
      </c>
      <c r="L27" s="34">
        <v>51</v>
      </c>
      <c r="M27" s="34">
        <v>17</v>
      </c>
      <c r="N27" s="34">
        <v>43</v>
      </c>
      <c r="O27" s="34">
        <v>14</v>
      </c>
      <c r="P27" s="34">
        <v>51</v>
      </c>
      <c r="Q27" s="34">
        <v>51</v>
      </c>
      <c r="R27" s="34">
        <v>49</v>
      </c>
      <c r="S27" s="34">
        <v>51</v>
      </c>
      <c r="T27" s="34">
        <v>49</v>
      </c>
      <c r="U27" s="34">
        <v>50</v>
      </c>
      <c r="V27" s="38"/>
    </row>
    <row r="28" spans="1:22" ht="15" x14ac:dyDescent="0.25">
      <c r="A28" s="34" t="s">
        <v>92</v>
      </c>
      <c r="B28" s="34">
        <v>1</v>
      </c>
      <c r="C28" s="34">
        <v>1</v>
      </c>
      <c r="D28" s="34">
        <v>1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1</v>
      </c>
      <c r="T28" s="34">
        <v>0</v>
      </c>
      <c r="U28" s="34">
        <v>1</v>
      </c>
      <c r="V28" s="38"/>
    </row>
    <row r="29" spans="1:22" ht="15" x14ac:dyDescent="0.25">
      <c r="A29" s="34" t="s">
        <v>93</v>
      </c>
      <c r="B29" s="34">
        <v>17</v>
      </c>
      <c r="C29" s="34">
        <v>16</v>
      </c>
      <c r="D29" s="34">
        <v>27</v>
      </c>
      <c r="E29" s="34">
        <v>84</v>
      </c>
      <c r="F29" s="34">
        <v>54</v>
      </c>
      <c r="G29" s="34">
        <v>84</v>
      </c>
      <c r="H29" s="34">
        <v>53</v>
      </c>
      <c r="I29" s="34">
        <v>81</v>
      </c>
      <c r="J29" s="34">
        <v>60</v>
      </c>
      <c r="K29" s="34">
        <v>86</v>
      </c>
      <c r="L29" s="34">
        <v>49</v>
      </c>
      <c r="M29" s="34">
        <v>83</v>
      </c>
      <c r="N29" s="34">
        <v>56</v>
      </c>
      <c r="O29" s="34">
        <v>85</v>
      </c>
      <c r="P29" s="34">
        <v>49</v>
      </c>
      <c r="Q29" s="34">
        <v>49</v>
      </c>
      <c r="R29" s="34">
        <v>51</v>
      </c>
      <c r="S29" s="34">
        <v>48</v>
      </c>
      <c r="T29" s="34">
        <v>51</v>
      </c>
      <c r="U29" s="34">
        <v>49</v>
      </c>
      <c r="V29" s="38"/>
    </row>
    <row r="30" spans="1:22" ht="15" x14ac:dyDescent="0.25">
      <c r="A30" s="34" t="s">
        <v>66</v>
      </c>
      <c r="B30" s="34">
        <v>100</v>
      </c>
      <c r="C30" s="34">
        <v>100</v>
      </c>
      <c r="D30" s="34">
        <v>100</v>
      </c>
      <c r="E30" s="34">
        <v>100</v>
      </c>
      <c r="F30" s="34">
        <v>100</v>
      </c>
      <c r="G30" s="34">
        <v>100</v>
      </c>
      <c r="H30" s="34">
        <v>100</v>
      </c>
      <c r="I30" s="34">
        <v>100</v>
      </c>
      <c r="J30" s="34">
        <v>100</v>
      </c>
      <c r="K30" s="34">
        <v>100</v>
      </c>
      <c r="L30" s="34">
        <v>100</v>
      </c>
      <c r="M30" s="34">
        <v>100</v>
      </c>
      <c r="N30" s="34">
        <v>100</v>
      </c>
      <c r="O30" s="34">
        <v>100</v>
      </c>
      <c r="P30" s="34">
        <v>100</v>
      </c>
      <c r="Q30" s="34">
        <v>100</v>
      </c>
      <c r="R30" s="34">
        <v>100</v>
      </c>
      <c r="S30" s="34">
        <v>100</v>
      </c>
      <c r="T30" s="34">
        <v>100</v>
      </c>
      <c r="U30" s="34">
        <v>100</v>
      </c>
      <c r="V30" s="38"/>
    </row>
    <row r="31" spans="1:22" ht="1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87B87-1D14-4A05-9E65-57654B58A688}">
  <dimension ref="A1:C25"/>
  <sheetViews>
    <sheetView workbookViewId="0"/>
  </sheetViews>
  <sheetFormatPr baseColWidth="10" defaultColWidth="11.5" defaultRowHeight="12.75" x14ac:dyDescent="0.2"/>
  <cols>
    <col min="1" max="1" width="14.5" style="18" customWidth="1"/>
    <col min="2" max="2" width="14.6640625" style="18" customWidth="1"/>
    <col min="3" max="16384" width="11.5" style="18"/>
  </cols>
  <sheetData>
    <row r="1" spans="1:3" ht="15" x14ac:dyDescent="0.25">
      <c r="A1" s="3" t="s">
        <v>155</v>
      </c>
    </row>
    <row r="2" spans="1:3" ht="15" x14ac:dyDescent="0.25">
      <c r="A2" s="3"/>
    </row>
    <row r="3" spans="1:3" ht="15" x14ac:dyDescent="0.25">
      <c r="A3" s="17" t="s">
        <v>94</v>
      </c>
      <c r="B3" s="17" t="s">
        <v>95</v>
      </c>
      <c r="C3" s="3"/>
    </row>
    <row r="4" spans="1:3" ht="18" x14ac:dyDescent="0.35">
      <c r="A4" s="34" t="s">
        <v>142</v>
      </c>
      <c r="B4" s="34">
        <v>36.83</v>
      </c>
      <c r="C4" s="3"/>
    </row>
    <row r="5" spans="1:3" ht="15" x14ac:dyDescent="0.25">
      <c r="A5" s="34" t="s">
        <v>96</v>
      </c>
      <c r="B5" s="34" t="s">
        <v>8</v>
      </c>
      <c r="C5" s="3"/>
    </row>
    <row r="6" spans="1:3" ht="15" x14ac:dyDescent="0.25">
      <c r="A6" s="34" t="s">
        <v>6</v>
      </c>
      <c r="B6" s="34">
        <v>0.03</v>
      </c>
      <c r="C6" s="3"/>
    </row>
    <row r="7" spans="1:3" ht="15" x14ac:dyDescent="0.25">
      <c r="A7" s="34" t="s">
        <v>7</v>
      </c>
      <c r="B7" s="34">
        <v>0.2</v>
      </c>
      <c r="C7" s="3"/>
    </row>
    <row r="8" spans="1:3" ht="15" x14ac:dyDescent="0.25">
      <c r="A8" s="34" t="s">
        <v>9</v>
      </c>
      <c r="B8" s="34">
        <v>0.17</v>
      </c>
      <c r="C8" s="3"/>
    </row>
    <row r="9" spans="1:3" ht="15" x14ac:dyDescent="0.25">
      <c r="A9" s="34" t="s">
        <v>10</v>
      </c>
      <c r="B9" s="34">
        <v>0</v>
      </c>
      <c r="C9" s="3"/>
    </row>
    <row r="10" spans="1:3" ht="15" x14ac:dyDescent="0.25">
      <c r="A10" s="34" t="s">
        <v>11</v>
      </c>
      <c r="B10" s="34">
        <v>0.02</v>
      </c>
      <c r="C10" s="3"/>
    </row>
    <row r="11" spans="1:3" ht="18" x14ac:dyDescent="0.35">
      <c r="A11" s="34" t="s">
        <v>143</v>
      </c>
      <c r="B11" s="34">
        <v>62.46</v>
      </c>
      <c r="C11" s="3"/>
    </row>
    <row r="12" spans="1:3" ht="15" x14ac:dyDescent="0.25">
      <c r="A12" s="34" t="s">
        <v>12</v>
      </c>
      <c r="B12" s="34">
        <v>0.01</v>
      </c>
      <c r="C12" s="3"/>
    </row>
    <row r="13" spans="1:3" ht="15" x14ac:dyDescent="0.25">
      <c r="A13" s="34" t="s">
        <v>69</v>
      </c>
      <c r="B13" s="34">
        <v>99.71</v>
      </c>
      <c r="C13" s="3"/>
    </row>
    <row r="14" spans="1:3" ht="15" x14ac:dyDescent="0.25">
      <c r="A14" s="34"/>
      <c r="B14" s="34"/>
      <c r="C14" s="3"/>
    </row>
    <row r="15" spans="1:3" ht="15" x14ac:dyDescent="0.25">
      <c r="A15" s="34" t="s">
        <v>156</v>
      </c>
      <c r="B15" s="34"/>
      <c r="C15" s="3"/>
    </row>
    <row r="16" spans="1:3" ht="15" x14ac:dyDescent="0.25">
      <c r="A16" s="34" t="s">
        <v>14</v>
      </c>
      <c r="B16" s="34">
        <v>0.998</v>
      </c>
      <c r="C16" s="3"/>
    </row>
    <row r="17" spans="1:3" ht="15" x14ac:dyDescent="0.25">
      <c r="A17" s="34" t="s">
        <v>37</v>
      </c>
      <c r="B17" s="34" t="s">
        <v>8</v>
      </c>
      <c r="C17" s="3"/>
    </row>
    <row r="18" spans="1:3" ht="15" x14ac:dyDescent="0.25">
      <c r="A18" s="34" t="s">
        <v>15</v>
      </c>
      <c r="B18" s="34">
        <v>1E-3</v>
      </c>
      <c r="C18" s="3"/>
    </row>
    <row r="19" spans="1:3" ht="15" x14ac:dyDescent="0.25">
      <c r="A19" s="34" t="s">
        <v>16</v>
      </c>
      <c r="B19" s="34">
        <v>7.0000000000000001E-3</v>
      </c>
      <c r="C19" s="3"/>
    </row>
    <row r="20" spans="1:3" ht="15" x14ac:dyDescent="0.25">
      <c r="A20" s="34" t="s">
        <v>17</v>
      </c>
      <c r="B20" s="34">
        <v>4.0000000000000001E-3</v>
      </c>
      <c r="C20" s="3"/>
    </row>
    <row r="21" spans="1:3" ht="15" x14ac:dyDescent="0.25">
      <c r="A21" s="34" t="s">
        <v>18</v>
      </c>
      <c r="B21" s="34">
        <v>0</v>
      </c>
      <c r="C21" s="3"/>
    </row>
    <row r="22" spans="1:3" ht="15" x14ac:dyDescent="0.25">
      <c r="A22" s="34" t="s">
        <v>19</v>
      </c>
      <c r="B22" s="34">
        <v>1E-3</v>
      </c>
      <c r="C22" s="3"/>
    </row>
    <row r="23" spans="1:3" ht="15" x14ac:dyDescent="0.25">
      <c r="A23" s="34" t="s">
        <v>20</v>
      </c>
      <c r="B23" s="34">
        <v>1.996</v>
      </c>
      <c r="C23" s="3"/>
    </row>
    <row r="24" spans="1:3" ht="15" x14ac:dyDescent="0.25">
      <c r="A24" s="34" t="s">
        <v>38</v>
      </c>
      <c r="B24" s="34">
        <v>0</v>
      </c>
      <c r="C24" s="3"/>
    </row>
    <row r="25" spans="1:3" ht="15" x14ac:dyDescent="0.25">
      <c r="A25" s="34" t="s">
        <v>69</v>
      </c>
      <c r="B25" s="34">
        <v>3.0070000000000001</v>
      </c>
      <c r="C25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B8F08-92EA-4E92-B736-0C1B7E5FF61A}">
  <dimension ref="A1:H31"/>
  <sheetViews>
    <sheetView workbookViewId="0"/>
  </sheetViews>
  <sheetFormatPr baseColWidth="10" defaultRowHeight="12.75" x14ac:dyDescent="0.2"/>
  <cols>
    <col min="1" max="1" width="18.1640625" customWidth="1"/>
  </cols>
  <sheetData>
    <row r="1" spans="1:8" ht="15" x14ac:dyDescent="0.25">
      <c r="A1" s="3" t="s">
        <v>157</v>
      </c>
    </row>
    <row r="2" spans="1:8" ht="15" x14ac:dyDescent="0.25">
      <c r="A2" s="3"/>
    </row>
    <row r="3" spans="1:8" ht="15" x14ac:dyDescent="0.25">
      <c r="A3" s="13" t="s">
        <v>97</v>
      </c>
      <c r="B3" s="39" t="s">
        <v>109</v>
      </c>
      <c r="C3" s="39" t="s">
        <v>110</v>
      </c>
      <c r="D3" s="39" t="s">
        <v>111</v>
      </c>
      <c r="E3" s="39" t="s">
        <v>112</v>
      </c>
      <c r="F3" s="39" t="s">
        <v>113</v>
      </c>
      <c r="G3" s="39" t="s">
        <v>114</v>
      </c>
      <c r="H3" s="38"/>
    </row>
    <row r="4" spans="1:8" ht="15.75" thickBot="1" x14ac:dyDescent="0.25">
      <c r="A4" s="40" t="s">
        <v>90</v>
      </c>
      <c r="B4" s="11">
        <v>0.16</v>
      </c>
      <c r="C4" s="11">
        <v>0.21</v>
      </c>
      <c r="D4" s="11">
        <v>0.15</v>
      </c>
      <c r="E4" s="11">
        <v>0.11</v>
      </c>
      <c r="F4" s="11">
        <v>0.15</v>
      </c>
      <c r="G4" s="11">
        <v>0.18</v>
      </c>
      <c r="H4" s="38"/>
    </row>
    <row r="5" spans="1:8" ht="18.75" thickBot="1" x14ac:dyDescent="0.25">
      <c r="A5" s="43" t="s">
        <v>124</v>
      </c>
      <c r="B5" s="11">
        <v>53.02</v>
      </c>
      <c r="C5" s="11">
        <v>52.88</v>
      </c>
      <c r="D5" s="11">
        <v>51.61</v>
      </c>
      <c r="E5" s="11">
        <v>51.18</v>
      </c>
      <c r="F5" s="11">
        <v>51.44</v>
      </c>
      <c r="G5" s="11">
        <v>51.3</v>
      </c>
      <c r="H5" s="38"/>
    </row>
    <row r="6" spans="1:8" ht="15.75" thickBot="1" x14ac:dyDescent="0.3">
      <c r="A6" s="5" t="s">
        <v>99</v>
      </c>
      <c r="B6" s="11">
        <v>0.53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38"/>
    </row>
    <row r="7" spans="1:8" ht="15.75" thickBot="1" x14ac:dyDescent="0.3">
      <c r="A7" s="5" t="s">
        <v>6</v>
      </c>
      <c r="B7" s="11">
        <v>0.41</v>
      </c>
      <c r="C7" s="11">
        <v>0.31</v>
      </c>
      <c r="D7" s="11">
        <v>0.39</v>
      </c>
      <c r="E7" s="11">
        <v>0.65</v>
      </c>
      <c r="F7" s="11">
        <v>0.37</v>
      </c>
      <c r="G7" s="11">
        <v>0.32</v>
      </c>
      <c r="H7" s="38"/>
    </row>
    <row r="8" spans="1:8" ht="18.75" thickBot="1" x14ac:dyDescent="0.4">
      <c r="A8" s="44" t="s">
        <v>158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38"/>
    </row>
    <row r="9" spans="1:8" ht="15.75" thickBot="1" x14ac:dyDescent="0.3">
      <c r="A9" s="5" t="s">
        <v>9</v>
      </c>
      <c r="B9" s="11">
        <v>27.48</v>
      </c>
      <c r="C9" s="11">
        <v>27.52</v>
      </c>
      <c r="D9" s="11">
        <v>27.95</v>
      </c>
      <c r="E9" s="11">
        <v>27.69</v>
      </c>
      <c r="F9" s="11">
        <v>28.09</v>
      </c>
      <c r="G9" s="11">
        <v>27.78</v>
      </c>
      <c r="H9" s="38"/>
    </row>
    <row r="10" spans="1:8" ht="15.75" thickBot="1" x14ac:dyDescent="0.3">
      <c r="A10" s="5" t="s">
        <v>10</v>
      </c>
      <c r="B10" s="11">
        <v>0.86</v>
      </c>
      <c r="C10" s="11">
        <v>0.68</v>
      </c>
      <c r="D10" s="11">
        <v>0.79</v>
      </c>
      <c r="E10" s="11">
        <v>0.81</v>
      </c>
      <c r="F10" s="11">
        <v>0.77</v>
      </c>
      <c r="G10" s="11">
        <v>0.75</v>
      </c>
      <c r="H10" s="38"/>
    </row>
    <row r="11" spans="1:8" ht="15.75" thickBot="1" x14ac:dyDescent="0.3">
      <c r="A11" s="5" t="s">
        <v>11</v>
      </c>
      <c r="B11" s="11">
        <v>14.09</v>
      </c>
      <c r="C11" s="11">
        <v>14.36</v>
      </c>
      <c r="D11" s="11">
        <v>14.3</v>
      </c>
      <c r="E11" s="11">
        <v>14.24</v>
      </c>
      <c r="F11" s="11">
        <v>14.26</v>
      </c>
      <c r="G11" s="11">
        <v>14.43</v>
      </c>
      <c r="H11" s="38"/>
    </row>
    <row r="12" spans="1:8" ht="18.75" thickBot="1" x14ac:dyDescent="0.4">
      <c r="A12" s="44" t="s">
        <v>159</v>
      </c>
      <c r="B12" s="11">
        <v>1.6</v>
      </c>
      <c r="C12" s="11">
        <v>2.11</v>
      </c>
      <c r="D12" s="11">
        <v>1.59</v>
      </c>
      <c r="E12" s="11">
        <v>1.59</v>
      </c>
      <c r="F12" s="11">
        <v>1.8</v>
      </c>
      <c r="G12" s="11">
        <v>1.92</v>
      </c>
      <c r="H12" s="38"/>
    </row>
    <row r="13" spans="1:8" ht="18" x14ac:dyDescent="0.2">
      <c r="A13" s="43" t="s">
        <v>125</v>
      </c>
      <c r="B13" s="12">
        <v>0.11</v>
      </c>
      <c r="C13" s="12">
        <v>0.13</v>
      </c>
      <c r="D13" s="12">
        <v>0.09</v>
      </c>
      <c r="E13" s="12">
        <v>0.1</v>
      </c>
      <c r="F13" s="12">
        <v>0.1</v>
      </c>
      <c r="G13" s="12">
        <v>0.1</v>
      </c>
      <c r="H13" s="38"/>
    </row>
    <row r="14" spans="1:8" ht="15" x14ac:dyDescent="0.25">
      <c r="A14" s="5" t="s">
        <v>66</v>
      </c>
      <c r="B14" s="41">
        <v>97.87</v>
      </c>
      <c r="C14" s="41">
        <v>98.18</v>
      </c>
      <c r="D14" s="41">
        <v>96.88</v>
      </c>
      <c r="E14" s="41">
        <v>96.37</v>
      </c>
      <c r="F14" s="41">
        <v>96.98</v>
      </c>
      <c r="G14" s="41">
        <v>96.77</v>
      </c>
      <c r="H14" s="38"/>
    </row>
    <row r="15" spans="1:8" ht="15" x14ac:dyDescent="0.25">
      <c r="A15" s="5"/>
      <c r="B15" s="41"/>
      <c r="C15" s="41"/>
      <c r="D15" s="41"/>
      <c r="E15" s="41"/>
      <c r="F15" s="41"/>
      <c r="G15" s="41"/>
      <c r="H15" s="38"/>
    </row>
    <row r="16" spans="1:8" ht="15.75" thickBot="1" x14ac:dyDescent="0.3">
      <c r="A16" s="44" t="s">
        <v>160</v>
      </c>
      <c r="B16" s="8"/>
      <c r="C16" s="8"/>
      <c r="D16" s="8"/>
      <c r="E16" s="8"/>
      <c r="F16" s="8"/>
      <c r="G16" s="8"/>
      <c r="H16" s="38"/>
    </row>
    <row r="17" spans="1:8" ht="15.75" thickBot="1" x14ac:dyDescent="0.3">
      <c r="A17" s="5" t="s">
        <v>37</v>
      </c>
      <c r="B17" s="11">
        <v>4.5999999999999999E-2</v>
      </c>
      <c r="C17" s="11">
        <v>5.8999999999999997E-2</v>
      </c>
      <c r="D17" s="11">
        <v>4.3999999999999997E-2</v>
      </c>
      <c r="E17" s="11">
        <v>3.2000000000000001E-2</v>
      </c>
      <c r="F17" s="11">
        <v>4.3999999999999997E-2</v>
      </c>
      <c r="G17" s="42">
        <v>5.1999999999999998E-2</v>
      </c>
      <c r="H17" s="38"/>
    </row>
    <row r="18" spans="1:8" ht="15.75" thickBot="1" x14ac:dyDescent="0.3">
      <c r="A18" s="5" t="s">
        <v>14</v>
      </c>
      <c r="B18" s="11">
        <v>7.8369999999999997</v>
      </c>
      <c r="C18" s="11">
        <v>7.8129999999999997</v>
      </c>
      <c r="D18" s="11">
        <v>7.8040000000000003</v>
      </c>
      <c r="E18" s="11">
        <v>7.7859999999999996</v>
      </c>
      <c r="F18" s="11">
        <v>7.7759999999999998</v>
      </c>
      <c r="G18" s="11">
        <v>7.7610000000000001</v>
      </c>
      <c r="H18" s="38"/>
    </row>
    <row r="19" spans="1:8" ht="15.75" thickBot="1" x14ac:dyDescent="0.3">
      <c r="A19" s="5" t="s">
        <v>99</v>
      </c>
      <c r="B19" s="11">
        <v>0.27100000000000002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38"/>
    </row>
    <row r="20" spans="1:8" ht="15.75" thickBot="1" x14ac:dyDescent="0.3">
      <c r="A20" s="5" t="s">
        <v>15</v>
      </c>
      <c r="B20" s="11">
        <v>6.5000000000000002E-2</v>
      </c>
      <c r="C20" s="11">
        <v>4.8000000000000001E-2</v>
      </c>
      <c r="D20" s="11">
        <v>6.4000000000000001E-2</v>
      </c>
      <c r="E20" s="11">
        <v>0.107</v>
      </c>
      <c r="F20" s="11">
        <v>0.06</v>
      </c>
      <c r="G20" s="11">
        <v>5.0999999999999997E-2</v>
      </c>
      <c r="H20" s="38"/>
    </row>
    <row r="21" spans="1:8" ht="15.75" thickBot="1" x14ac:dyDescent="0.3">
      <c r="A21" s="5" t="s">
        <v>16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38"/>
    </row>
    <row r="22" spans="1:8" ht="15.75" thickBot="1" x14ac:dyDescent="0.3">
      <c r="A22" s="5" t="s">
        <v>17</v>
      </c>
      <c r="B22" s="11">
        <v>3.44</v>
      </c>
      <c r="C22" s="11">
        <v>3.444</v>
      </c>
      <c r="D22" s="11">
        <v>3.5350000000000001</v>
      </c>
      <c r="E22" s="11">
        <v>3.5230000000000001</v>
      </c>
      <c r="F22" s="11">
        <v>3.5510000000000002</v>
      </c>
      <c r="G22" s="11">
        <v>3.5150000000000001</v>
      </c>
      <c r="H22" s="38"/>
    </row>
    <row r="23" spans="1:8" ht="15.75" thickBot="1" x14ac:dyDescent="0.3">
      <c r="A23" s="5" t="s">
        <v>18</v>
      </c>
      <c r="B23" s="11">
        <v>0.13800000000000001</v>
      </c>
      <c r="C23" s="11">
        <v>0.11</v>
      </c>
      <c r="D23" s="11">
        <v>0.10100000000000001</v>
      </c>
      <c r="E23" s="11">
        <v>0.105</v>
      </c>
      <c r="F23" s="11">
        <v>9.9000000000000005E-2</v>
      </c>
      <c r="G23" s="11">
        <v>9.7000000000000003E-2</v>
      </c>
      <c r="H23" s="38"/>
    </row>
    <row r="24" spans="1:8" ht="15.75" thickBot="1" x14ac:dyDescent="0.3">
      <c r="A24" s="5" t="s">
        <v>19</v>
      </c>
      <c r="B24" s="11">
        <v>3.105</v>
      </c>
      <c r="C24" s="11">
        <v>3.1640000000000001</v>
      </c>
      <c r="D24" s="11">
        <v>3.2240000000000002</v>
      </c>
      <c r="E24" s="11">
        <v>3.23</v>
      </c>
      <c r="F24" s="11">
        <v>3.214</v>
      </c>
      <c r="G24" s="11">
        <v>3.2549999999999999</v>
      </c>
      <c r="H24" s="38"/>
    </row>
    <row r="25" spans="1:8" ht="15.75" thickBot="1" x14ac:dyDescent="0.3">
      <c r="A25" s="5" t="s">
        <v>68</v>
      </c>
      <c r="B25" s="11">
        <v>0.27900000000000003</v>
      </c>
      <c r="C25" s="11">
        <v>0.36799999999999999</v>
      </c>
      <c r="D25" s="11">
        <v>0.28299999999999997</v>
      </c>
      <c r="E25" s="11">
        <v>0.28399999999999997</v>
      </c>
      <c r="F25" s="11">
        <v>0.32100000000000001</v>
      </c>
      <c r="G25" s="11">
        <v>0.34200000000000003</v>
      </c>
      <c r="H25" s="38"/>
    </row>
    <row r="26" spans="1:8" ht="18" thickBot="1" x14ac:dyDescent="0.3">
      <c r="A26" s="44" t="s">
        <v>129</v>
      </c>
      <c r="B26" s="11">
        <v>0.16300000000000001</v>
      </c>
      <c r="C26" s="11">
        <v>0.187</v>
      </c>
      <c r="D26" s="11">
        <v>0.19600000000000001</v>
      </c>
      <c r="E26" s="11">
        <v>0.214</v>
      </c>
      <c r="F26" s="11">
        <v>0.22500000000000001</v>
      </c>
      <c r="G26" s="11">
        <v>0.23899999999999999</v>
      </c>
      <c r="H26" s="38"/>
    </row>
    <row r="27" spans="1:8" ht="18" thickBot="1" x14ac:dyDescent="0.3">
      <c r="A27" s="44" t="s">
        <v>130</v>
      </c>
      <c r="B27" s="11">
        <v>0.11600000000000001</v>
      </c>
      <c r="C27" s="11">
        <v>0.18099999999999999</v>
      </c>
      <c r="D27" s="11">
        <v>8.6999999999999994E-2</v>
      </c>
      <c r="E27" s="11">
        <v>7.0000000000000007E-2</v>
      </c>
      <c r="F27" s="11">
        <v>9.7000000000000003E-2</v>
      </c>
      <c r="G27" s="11">
        <v>0.10299999999999999</v>
      </c>
      <c r="H27" s="38"/>
    </row>
    <row r="28" spans="1:8" ht="15" x14ac:dyDescent="0.25">
      <c r="A28" s="5" t="s">
        <v>38</v>
      </c>
      <c r="B28" s="12">
        <v>1.2E-2</v>
      </c>
      <c r="C28" s="12">
        <v>1.4E-2</v>
      </c>
      <c r="D28" s="12">
        <v>1.0999999999999999E-2</v>
      </c>
      <c r="E28" s="12">
        <v>1.0999999999999999E-2</v>
      </c>
      <c r="F28" s="12">
        <v>1.0999999999999999E-2</v>
      </c>
      <c r="G28" s="12">
        <v>1.0999999999999999E-2</v>
      </c>
      <c r="H28" s="38"/>
    </row>
    <row r="29" spans="1:8" ht="15" x14ac:dyDescent="0.25">
      <c r="A29" s="13" t="s">
        <v>66</v>
      </c>
      <c r="B29" s="39">
        <v>15.193</v>
      </c>
      <c r="C29" s="39">
        <v>15.019</v>
      </c>
      <c r="D29" s="39">
        <v>15.066000000000001</v>
      </c>
      <c r="E29" s="39">
        <v>15.077</v>
      </c>
      <c r="F29" s="39">
        <v>15.074999999999999</v>
      </c>
      <c r="G29" s="39">
        <v>15.083</v>
      </c>
      <c r="H29" s="38"/>
    </row>
    <row r="30" spans="1:8" ht="15" x14ac:dyDescent="0.2">
      <c r="A30" s="45" t="s">
        <v>120</v>
      </c>
      <c r="B30" s="46">
        <f>B24/(B24+B22)</f>
        <v>0.47440794499618028</v>
      </c>
      <c r="C30" s="46">
        <f t="shared" ref="C30:G30" si="0">C24/(C24+C22)</f>
        <v>0.4788135593220339</v>
      </c>
      <c r="D30" s="46">
        <f t="shared" si="0"/>
        <v>0.47699363811214679</v>
      </c>
      <c r="E30" s="46">
        <f t="shared" si="0"/>
        <v>0.47830593810158445</v>
      </c>
      <c r="F30" s="46">
        <f t="shared" si="0"/>
        <v>0.47509238728750919</v>
      </c>
      <c r="G30" s="46">
        <f t="shared" si="0"/>
        <v>0.48079763663220088</v>
      </c>
      <c r="H30" s="38"/>
    </row>
    <row r="31" spans="1:8" x14ac:dyDescent="0.2">
      <c r="A31" s="38"/>
      <c r="B31" s="38"/>
      <c r="C31" s="38"/>
      <c r="D31" s="38"/>
      <c r="E31" s="38"/>
      <c r="F31" s="38"/>
      <c r="G31" s="38"/>
      <c r="H31" s="3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1494E-80B0-44DF-AD27-9B7D9692983C}">
  <dimension ref="A1:D25"/>
  <sheetViews>
    <sheetView workbookViewId="0"/>
  </sheetViews>
  <sheetFormatPr baseColWidth="10" defaultRowHeight="12.75" x14ac:dyDescent="0.2"/>
  <sheetData>
    <row r="1" spans="1:4" ht="15" x14ac:dyDescent="0.25">
      <c r="A1" s="3" t="s">
        <v>161</v>
      </c>
    </row>
    <row r="2" spans="1:4" ht="15" x14ac:dyDescent="0.25">
      <c r="A2" s="3"/>
    </row>
    <row r="3" spans="1:4" ht="15" x14ac:dyDescent="0.25">
      <c r="A3" s="34"/>
      <c r="B3" s="34" t="s">
        <v>98</v>
      </c>
      <c r="C3" s="34" t="s">
        <v>162</v>
      </c>
      <c r="D3" s="38"/>
    </row>
    <row r="4" spans="1:4" ht="15" x14ac:dyDescent="0.25">
      <c r="A4" s="17" t="s">
        <v>123</v>
      </c>
      <c r="B4" s="17" t="s">
        <v>163</v>
      </c>
      <c r="C4" s="17" t="s">
        <v>164</v>
      </c>
      <c r="D4" s="38"/>
    </row>
    <row r="5" spans="1:4" ht="15" customHeight="1" x14ac:dyDescent="0.35">
      <c r="A5" s="47" t="s">
        <v>142</v>
      </c>
      <c r="B5" s="34">
        <v>0.13500000000000001</v>
      </c>
      <c r="C5" s="34">
        <v>0</v>
      </c>
      <c r="D5" s="38"/>
    </row>
    <row r="6" spans="1:4" ht="15" x14ac:dyDescent="0.25">
      <c r="A6" s="34" t="s">
        <v>99</v>
      </c>
      <c r="B6" s="34">
        <v>3.569</v>
      </c>
      <c r="C6" s="34">
        <v>0</v>
      </c>
      <c r="D6" s="38"/>
    </row>
    <row r="7" spans="1:4" ht="15" x14ac:dyDescent="0.25">
      <c r="A7" s="34" t="s">
        <v>6</v>
      </c>
      <c r="B7" s="34">
        <v>52.091999999999999</v>
      </c>
      <c r="C7" s="34">
        <v>0.09</v>
      </c>
      <c r="D7" s="38"/>
    </row>
    <row r="8" spans="1:4" ht="18" x14ac:dyDescent="0.35">
      <c r="A8" s="34" t="s">
        <v>154</v>
      </c>
      <c r="B8" s="34">
        <v>1.2999999999999999E-2</v>
      </c>
      <c r="C8" s="34">
        <v>0.27200000000000002</v>
      </c>
      <c r="D8" s="38"/>
    </row>
    <row r="9" spans="1:4" ht="15" x14ac:dyDescent="0.25">
      <c r="A9" s="34" t="s">
        <v>9</v>
      </c>
      <c r="B9" s="34">
        <v>0.72599999999999998</v>
      </c>
      <c r="C9" s="34">
        <v>34.590000000000003</v>
      </c>
      <c r="D9" s="38"/>
    </row>
    <row r="10" spans="1:4" ht="15" x14ac:dyDescent="0.25">
      <c r="A10" s="34" t="s">
        <v>10</v>
      </c>
      <c r="B10" s="34">
        <v>0.104</v>
      </c>
      <c r="C10" s="34">
        <v>2.4279999999999999</v>
      </c>
      <c r="D10" s="38"/>
    </row>
    <row r="11" spans="1:4" ht="15" x14ac:dyDescent="0.25">
      <c r="A11" s="34" t="s">
        <v>11</v>
      </c>
      <c r="B11" s="34">
        <v>7.3999999999999996E-2</v>
      </c>
      <c r="C11" s="34">
        <v>9.6000000000000002E-2</v>
      </c>
      <c r="D11" s="38"/>
    </row>
    <row r="12" spans="1:4" ht="18" x14ac:dyDescent="0.35">
      <c r="A12" s="34" t="s">
        <v>143</v>
      </c>
      <c r="B12" s="34">
        <v>2.5000000000000001E-2</v>
      </c>
      <c r="C12" s="34">
        <v>0.24199999999999999</v>
      </c>
      <c r="D12" s="38"/>
    </row>
    <row r="13" spans="1:4" ht="18" x14ac:dyDescent="0.35">
      <c r="A13" s="34" t="s">
        <v>149</v>
      </c>
      <c r="B13" s="34">
        <v>0</v>
      </c>
      <c r="C13" s="34">
        <v>56.667000000000002</v>
      </c>
      <c r="D13" s="38"/>
    </row>
    <row r="14" spans="1:4" ht="15" x14ac:dyDescent="0.25">
      <c r="A14" s="47" t="s">
        <v>66</v>
      </c>
      <c r="B14" s="34">
        <v>56.737999999999992</v>
      </c>
      <c r="C14" s="34">
        <v>94.384999999999991</v>
      </c>
      <c r="D14" s="38"/>
    </row>
    <row r="15" spans="1:4" ht="15" x14ac:dyDescent="0.25">
      <c r="A15" s="34"/>
      <c r="B15" s="34"/>
      <c r="C15" s="34"/>
      <c r="D15" s="38"/>
    </row>
    <row r="16" spans="1:4" ht="15" x14ac:dyDescent="0.25">
      <c r="A16" s="34" t="s">
        <v>14</v>
      </c>
      <c r="B16" s="34">
        <v>2.9000000000000001E-2</v>
      </c>
      <c r="C16" s="34">
        <v>3.9E-2</v>
      </c>
      <c r="D16" s="38"/>
    </row>
    <row r="17" spans="1:4" ht="15" x14ac:dyDescent="0.25">
      <c r="A17" s="34" t="s">
        <v>99</v>
      </c>
      <c r="B17" s="34">
        <v>1.9850000000000001</v>
      </c>
      <c r="C17" s="34">
        <v>0</v>
      </c>
      <c r="D17" s="38"/>
    </row>
    <row r="18" spans="1:4" ht="15" x14ac:dyDescent="0.25">
      <c r="A18" s="34" t="s">
        <v>15</v>
      </c>
      <c r="B18" s="34">
        <v>11.763</v>
      </c>
      <c r="C18" s="34">
        <v>0.01</v>
      </c>
      <c r="D18" s="38"/>
    </row>
    <row r="19" spans="1:4" ht="15" x14ac:dyDescent="0.25">
      <c r="A19" s="34" t="s">
        <v>16</v>
      </c>
      <c r="B19" s="34">
        <v>4.0000000000000001E-3</v>
      </c>
      <c r="C19" s="34">
        <v>3.5000000000000003E-2</v>
      </c>
      <c r="D19" s="38"/>
    </row>
    <row r="20" spans="1:4" ht="15" x14ac:dyDescent="0.25">
      <c r="A20" s="34" t="s">
        <v>17</v>
      </c>
      <c r="B20" s="34">
        <v>0.128</v>
      </c>
      <c r="C20" s="34">
        <v>2.9460000000000002</v>
      </c>
      <c r="D20" s="38"/>
    </row>
    <row r="21" spans="1:4" ht="15" x14ac:dyDescent="0.25">
      <c r="A21" s="34" t="s">
        <v>18</v>
      </c>
      <c r="B21" s="34">
        <v>1.9E-2</v>
      </c>
      <c r="C21" s="34">
        <v>0.21</v>
      </c>
      <c r="D21" s="38"/>
    </row>
    <row r="22" spans="1:4" ht="15" x14ac:dyDescent="0.25">
      <c r="A22" s="34" t="s">
        <v>19</v>
      </c>
      <c r="B22" s="34">
        <v>2.3E-2</v>
      </c>
      <c r="C22" s="34">
        <v>1.4999999999999999E-2</v>
      </c>
      <c r="D22" s="38"/>
    </row>
    <row r="23" spans="1:4" ht="15" x14ac:dyDescent="0.25">
      <c r="A23" s="34" t="s">
        <v>20</v>
      </c>
      <c r="B23" s="34">
        <v>6.0000000000000001E-3</v>
      </c>
      <c r="C23" s="34">
        <v>2.9000000000000001E-2</v>
      </c>
      <c r="D23" s="38"/>
    </row>
    <row r="24" spans="1:4" ht="15" x14ac:dyDescent="0.25">
      <c r="A24" s="34" t="s">
        <v>38</v>
      </c>
      <c r="B24" s="34" t="s">
        <v>8</v>
      </c>
      <c r="C24" s="34">
        <v>4.34</v>
      </c>
      <c r="D24" s="38"/>
    </row>
    <row r="25" spans="1:4" ht="15" x14ac:dyDescent="0.25">
      <c r="A25" s="34" t="s">
        <v>66</v>
      </c>
      <c r="B25" s="34">
        <v>13.957000000000001</v>
      </c>
      <c r="C25" s="34">
        <v>7.6240000000000006</v>
      </c>
      <c r="D25" s="3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11E7D-72AB-48B9-9F1E-B2DADF4584BA}">
  <dimension ref="A1:N27"/>
  <sheetViews>
    <sheetView workbookViewId="0"/>
  </sheetViews>
  <sheetFormatPr baseColWidth="10" defaultRowHeight="12.75" x14ac:dyDescent="0.2"/>
  <cols>
    <col min="1" max="1" width="18" customWidth="1"/>
  </cols>
  <sheetData>
    <row r="1" spans="1:14" ht="15" x14ac:dyDescent="0.25">
      <c r="A1" s="3" t="s">
        <v>165</v>
      </c>
    </row>
    <row r="2" spans="1:14" ht="15" x14ac:dyDescent="0.25">
      <c r="A2" s="3"/>
    </row>
    <row r="3" spans="1:14" ht="15" x14ac:dyDescent="0.25">
      <c r="A3" s="48" t="s">
        <v>123</v>
      </c>
      <c r="B3" s="13" t="s">
        <v>32</v>
      </c>
      <c r="C3" s="13" t="s">
        <v>100</v>
      </c>
      <c r="D3" s="13" t="s">
        <v>101</v>
      </c>
      <c r="E3" s="13" t="s">
        <v>87</v>
      </c>
      <c r="F3" s="13" t="s">
        <v>88</v>
      </c>
      <c r="G3" s="13" t="s">
        <v>89</v>
      </c>
      <c r="H3" s="14" t="s">
        <v>102</v>
      </c>
      <c r="I3" s="14" t="s">
        <v>103</v>
      </c>
      <c r="J3" s="14" t="s">
        <v>104</v>
      </c>
      <c r="K3" s="14" t="s">
        <v>105</v>
      </c>
      <c r="L3" s="13" t="s">
        <v>106</v>
      </c>
      <c r="M3" s="14" t="s">
        <v>107</v>
      </c>
      <c r="N3" s="14" t="s">
        <v>108</v>
      </c>
    </row>
    <row r="4" spans="1:14" ht="18" x14ac:dyDescent="0.25">
      <c r="A4" s="43" t="s">
        <v>124</v>
      </c>
      <c r="B4" s="5">
        <v>24.87</v>
      </c>
      <c r="C4" s="5">
        <v>25.01</v>
      </c>
      <c r="D4" s="5">
        <v>27.98</v>
      </c>
      <c r="E4" s="5">
        <v>24.89</v>
      </c>
      <c r="F4" s="5">
        <v>26.88</v>
      </c>
      <c r="G4" s="5">
        <v>23.51</v>
      </c>
      <c r="H4" s="7">
        <v>24.1</v>
      </c>
      <c r="I4" s="7">
        <v>24.39</v>
      </c>
      <c r="J4" s="7">
        <v>25.05</v>
      </c>
      <c r="K4" s="7">
        <v>23.18</v>
      </c>
      <c r="L4" s="5">
        <v>26.17</v>
      </c>
      <c r="M4" s="7">
        <v>25.56</v>
      </c>
      <c r="N4" s="7">
        <v>25.74</v>
      </c>
    </row>
    <row r="5" spans="1:14" ht="15" x14ac:dyDescent="0.25">
      <c r="A5" s="40" t="s">
        <v>90</v>
      </c>
      <c r="B5" s="5" t="s">
        <v>8</v>
      </c>
      <c r="C5" s="5" t="s">
        <v>8</v>
      </c>
      <c r="D5" s="5" t="s">
        <v>8</v>
      </c>
      <c r="E5" s="5" t="s">
        <v>8</v>
      </c>
      <c r="F5" s="5" t="s">
        <v>8</v>
      </c>
      <c r="G5" s="5" t="s">
        <v>8</v>
      </c>
      <c r="H5" s="7">
        <v>0</v>
      </c>
      <c r="I5" s="7">
        <v>0.01</v>
      </c>
      <c r="J5" s="7">
        <v>0.06</v>
      </c>
      <c r="K5" s="7">
        <v>0.02</v>
      </c>
      <c r="L5" s="5" t="s">
        <v>8</v>
      </c>
      <c r="M5" s="7">
        <v>0.02</v>
      </c>
      <c r="N5" s="7">
        <v>0.02</v>
      </c>
    </row>
    <row r="6" spans="1:14" ht="15" x14ac:dyDescent="0.25">
      <c r="A6" s="5" t="s">
        <v>6</v>
      </c>
      <c r="B6" s="5">
        <v>0.03</v>
      </c>
      <c r="C6" s="5">
        <v>0.03</v>
      </c>
      <c r="D6" s="5">
        <v>0.04</v>
      </c>
      <c r="E6" s="5">
        <v>0.04</v>
      </c>
      <c r="F6" s="5">
        <v>0.17</v>
      </c>
      <c r="G6" s="5">
        <v>0</v>
      </c>
      <c r="H6" s="7">
        <v>0.03</v>
      </c>
      <c r="I6" s="7">
        <v>0.02</v>
      </c>
      <c r="J6" s="7">
        <v>0.08</v>
      </c>
      <c r="K6" s="7">
        <v>0.03</v>
      </c>
      <c r="L6" s="5">
        <v>0.03</v>
      </c>
      <c r="M6" s="7">
        <v>7.0000000000000007E-2</v>
      </c>
      <c r="N6" s="7">
        <v>0.01</v>
      </c>
    </row>
    <row r="7" spans="1:14" ht="18" x14ac:dyDescent="0.35">
      <c r="A7" s="44" t="s">
        <v>158</v>
      </c>
      <c r="B7" s="5">
        <v>0</v>
      </c>
      <c r="C7" s="5">
        <v>0</v>
      </c>
      <c r="D7" s="5">
        <v>0.66</v>
      </c>
      <c r="E7" s="5">
        <v>0</v>
      </c>
      <c r="F7" s="5">
        <v>0.19</v>
      </c>
      <c r="G7" s="5">
        <v>0</v>
      </c>
      <c r="H7" s="7">
        <v>0.01</v>
      </c>
      <c r="I7" s="7">
        <v>0</v>
      </c>
      <c r="J7" s="7">
        <v>0.49</v>
      </c>
      <c r="K7" s="7">
        <v>0</v>
      </c>
      <c r="L7" s="5">
        <v>0.21</v>
      </c>
      <c r="M7" s="7">
        <v>0.11</v>
      </c>
      <c r="N7" s="7">
        <v>0.05</v>
      </c>
    </row>
    <row r="8" spans="1:14" ht="15" x14ac:dyDescent="0.25">
      <c r="A8" s="5" t="s">
        <v>9</v>
      </c>
      <c r="B8" s="5">
        <v>26.64</v>
      </c>
      <c r="C8" s="5">
        <v>26.79</v>
      </c>
      <c r="D8" s="5">
        <v>25.13</v>
      </c>
      <c r="E8" s="5">
        <v>27.17</v>
      </c>
      <c r="F8" s="5">
        <v>26.16</v>
      </c>
      <c r="G8" s="5">
        <v>34.22</v>
      </c>
      <c r="H8" s="7">
        <v>26.98</v>
      </c>
      <c r="I8" s="7">
        <v>27.11</v>
      </c>
      <c r="J8" s="7">
        <v>25.74</v>
      </c>
      <c r="K8" s="7">
        <v>32.07</v>
      </c>
      <c r="L8" s="5">
        <v>26.74</v>
      </c>
      <c r="M8" s="7">
        <v>25.21</v>
      </c>
      <c r="N8" s="7">
        <v>24.93</v>
      </c>
    </row>
    <row r="9" spans="1:14" ht="15" x14ac:dyDescent="0.25">
      <c r="A9" s="5" t="s">
        <v>10</v>
      </c>
      <c r="B9" s="5">
        <v>0.16</v>
      </c>
      <c r="C9" s="5">
        <v>0.22</v>
      </c>
      <c r="D9" s="5">
        <v>0.2</v>
      </c>
      <c r="E9" s="5">
        <v>0.17</v>
      </c>
      <c r="F9" s="5">
        <v>0.18</v>
      </c>
      <c r="G9" s="5">
        <v>0.26</v>
      </c>
      <c r="H9" s="7">
        <v>0.25</v>
      </c>
      <c r="I9" s="7">
        <v>0.22</v>
      </c>
      <c r="J9" s="7">
        <v>0.3</v>
      </c>
      <c r="K9" s="7">
        <v>0.25</v>
      </c>
      <c r="L9" s="5">
        <v>0.33</v>
      </c>
      <c r="M9" s="7">
        <v>0.25</v>
      </c>
      <c r="N9" s="7">
        <v>0.2</v>
      </c>
    </row>
    <row r="10" spans="1:14" ht="15" x14ac:dyDescent="0.25">
      <c r="A10" s="5" t="s">
        <v>11</v>
      </c>
      <c r="B10" s="5">
        <v>13.33</v>
      </c>
      <c r="C10" s="5">
        <v>12.82</v>
      </c>
      <c r="D10" s="5">
        <v>14.25</v>
      </c>
      <c r="E10" s="5">
        <v>12.36</v>
      </c>
      <c r="F10" s="5">
        <v>12.28</v>
      </c>
      <c r="G10" s="5">
        <v>7.13</v>
      </c>
      <c r="H10" s="7">
        <v>12.9</v>
      </c>
      <c r="I10" s="7">
        <v>13.29</v>
      </c>
      <c r="J10" s="7">
        <v>12.89</v>
      </c>
      <c r="K10" s="7">
        <v>8.7799999999999994</v>
      </c>
      <c r="L10" s="5">
        <v>12.26</v>
      </c>
      <c r="M10" s="7">
        <v>14.79</v>
      </c>
      <c r="N10" s="7">
        <v>15</v>
      </c>
    </row>
    <row r="11" spans="1:14" ht="18" x14ac:dyDescent="0.35">
      <c r="A11" s="44" t="s">
        <v>159</v>
      </c>
      <c r="B11" s="5">
        <v>22.32</v>
      </c>
      <c r="C11" s="5">
        <v>21.77</v>
      </c>
      <c r="D11" s="5">
        <v>19.13</v>
      </c>
      <c r="E11" s="5">
        <v>21.65</v>
      </c>
      <c r="F11" s="5">
        <v>20.25</v>
      </c>
      <c r="G11" s="5">
        <v>21.38</v>
      </c>
      <c r="H11" s="7">
        <v>21.57</v>
      </c>
      <c r="I11" s="7">
        <v>21.64</v>
      </c>
      <c r="J11" s="7">
        <v>21.46</v>
      </c>
      <c r="K11" s="7">
        <v>20.64</v>
      </c>
      <c r="L11" s="5">
        <v>19.5</v>
      </c>
      <c r="M11" s="7">
        <v>20.25</v>
      </c>
      <c r="N11" s="7">
        <v>19.899999999999999</v>
      </c>
    </row>
    <row r="12" spans="1:14" ht="18" x14ac:dyDescent="0.25">
      <c r="A12" s="43" t="s">
        <v>125</v>
      </c>
      <c r="B12" s="5">
        <v>0.1</v>
      </c>
      <c r="C12" s="5">
        <v>7.0000000000000007E-2</v>
      </c>
      <c r="D12" s="5">
        <v>0.38</v>
      </c>
      <c r="E12" s="5">
        <v>0.03</v>
      </c>
      <c r="F12" s="5">
        <v>0.43</v>
      </c>
      <c r="G12" s="5">
        <v>0.02</v>
      </c>
      <c r="H12" s="7">
        <v>0.05</v>
      </c>
      <c r="I12" s="7">
        <v>0.06</v>
      </c>
      <c r="J12" s="7">
        <v>0.24</v>
      </c>
      <c r="K12" s="7">
        <v>0</v>
      </c>
      <c r="L12" s="5">
        <v>7.0000000000000007E-2</v>
      </c>
      <c r="M12" s="7">
        <v>0.13</v>
      </c>
      <c r="N12" s="7">
        <v>0.15</v>
      </c>
    </row>
    <row r="13" spans="1:14" ht="15" x14ac:dyDescent="0.25">
      <c r="A13" s="5" t="s">
        <v>66</v>
      </c>
      <c r="B13" s="5">
        <v>87.44</v>
      </c>
      <c r="C13" s="5">
        <v>86.7</v>
      </c>
      <c r="D13" s="5">
        <v>87.76</v>
      </c>
      <c r="E13" s="5">
        <v>86.3</v>
      </c>
      <c r="F13" s="5">
        <v>86.54</v>
      </c>
      <c r="G13" s="5">
        <v>86.52</v>
      </c>
      <c r="H13" s="6">
        <v>85.88</v>
      </c>
      <c r="I13" s="6">
        <v>86.75</v>
      </c>
      <c r="J13" s="6">
        <v>86.31</v>
      </c>
      <c r="K13" s="6">
        <v>84.95</v>
      </c>
      <c r="L13" s="5">
        <v>85.31</v>
      </c>
      <c r="M13" s="6">
        <v>86.39</v>
      </c>
      <c r="N13" s="6">
        <v>86</v>
      </c>
    </row>
    <row r="14" spans="1:14" ht="15" x14ac:dyDescent="0.25">
      <c r="A14" s="5"/>
      <c r="B14" s="5"/>
      <c r="C14" s="5"/>
      <c r="D14" s="5"/>
      <c r="E14" s="5"/>
      <c r="F14" s="5"/>
      <c r="G14" s="5"/>
      <c r="H14" s="6"/>
      <c r="I14" s="6"/>
      <c r="J14" s="6"/>
      <c r="K14" s="6"/>
      <c r="L14" s="5"/>
      <c r="M14" s="6"/>
      <c r="N14" s="6"/>
    </row>
    <row r="15" spans="1:14" ht="15" x14ac:dyDescent="0.25">
      <c r="A15" s="44" t="s">
        <v>166</v>
      </c>
      <c r="B15" s="5"/>
      <c r="C15" s="5"/>
      <c r="D15" s="5"/>
      <c r="E15" s="5"/>
      <c r="F15" s="5"/>
      <c r="G15" s="5"/>
      <c r="H15" s="8"/>
      <c r="I15" s="8"/>
      <c r="J15" s="8"/>
      <c r="K15" s="8"/>
      <c r="L15" s="5"/>
      <c r="M15" s="8"/>
      <c r="N15" s="8"/>
    </row>
    <row r="16" spans="1:14" ht="15" x14ac:dyDescent="0.25">
      <c r="A16" s="49" t="s">
        <v>14</v>
      </c>
      <c r="B16" s="5">
        <v>2.6389999999999998</v>
      </c>
      <c r="C16" s="5">
        <v>2.68</v>
      </c>
      <c r="D16" s="5">
        <v>2.9340000000000002</v>
      </c>
      <c r="E16" s="5">
        <v>2.6850000000000001</v>
      </c>
      <c r="F16" s="5">
        <v>2.87</v>
      </c>
      <c r="G16" s="5">
        <v>2.6389999999999998</v>
      </c>
      <c r="H16" s="9">
        <v>2.6269999999999998</v>
      </c>
      <c r="I16" s="9">
        <v>2.63</v>
      </c>
      <c r="J16" s="9">
        <v>2.7010000000000001</v>
      </c>
      <c r="K16" s="9">
        <v>2.6379999999999999</v>
      </c>
      <c r="L16" s="5">
        <v>2.8540000000000001</v>
      </c>
      <c r="M16" s="9">
        <v>2.7389999999999999</v>
      </c>
      <c r="N16" s="9">
        <v>2.7650000000000001</v>
      </c>
    </row>
    <row r="17" spans="1:14" ht="15" x14ac:dyDescent="0.25">
      <c r="A17" s="49" t="s">
        <v>37</v>
      </c>
      <c r="B17" s="5" t="s">
        <v>8</v>
      </c>
      <c r="C17" s="5" t="s">
        <v>8</v>
      </c>
      <c r="D17" s="5" t="s">
        <v>8</v>
      </c>
      <c r="E17" s="5" t="s">
        <v>8</v>
      </c>
      <c r="F17" s="5" t="s">
        <v>8</v>
      </c>
      <c r="G17" s="5" t="s">
        <v>8</v>
      </c>
      <c r="H17" s="9">
        <v>0</v>
      </c>
      <c r="I17" s="9">
        <v>2E-3</v>
      </c>
      <c r="J17" s="9">
        <v>1.2E-2</v>
      </c>
      <c r="K17" s="9">
        <v>4.0000000000000001E-3</v>
      </c>
      <c r="L17" s="5" t="s">
        <v>8</v>
      </c>
      <c r="M17" s="9">
        <v>4.0000000000000001E-3</v>
      </c>
      <c r="N17" s="9">
        <v>4.0000000000000001E-3</v>
      </c>
    </row>
    <row r="18" spans="1:14" ht="15" x14ac:dyDescent="0.25">
      <c r="A18" s="49" t="s">
        <v>15</v>
      </c>
      <c r="B18" s="5">
        <v>0</v>
      </c>
      <c r="C18" s="5">
        <v>0</v>
      </c>
      <c r="D18" s="5">
        <v>0</v>
      </c>
      <c r="E18" s="5">
        <v>4.0000000000000001E-3</v>
      </c>
      <c r="F18" s="5">
        <v>1.9E-2</v>
      </c>
      <c r="G18" s="5">
        <v>0</v>
      </c>
      <c r="H18" s="9">
        <v>4.0000000000000001E-3</v>
      </c>
      <c r="I18" s="9">
        <v>3.0000000000000001E-3</v>
      </c>
      <c r="J18" s="9">
        <v>0.01</v>
      </c>
      <c r="K18" s="9">
        <v>3.0000000000000001E-3</v>
      </c>
      <c r="L18" s="5">
        <v>4.0000000000000001E-3</v>
      </c>
      <c r="M18" s="9">
        <v>8.0000000000000002E-3</v>
      </c>
      <c r="N18" s="9">
        <v>1E-3</v>
      </c>
    </row>
    <row r="19" spans="1:14" ht="15" x14ac:dyDescent="0.25">
      <c r="A19" s="49" t="s">
        <v>16</v>
      </c>
      <c r="B19" s="5">
        <v>0</v>
      </c>
      <c r="C19" s="5">
        <v>0</v>
      </c>
      <c r="D19" s="5">
        <v>8.7999999999999995E-2</v>
      </c>
      <c r="E19" s="5">
        <v>0</v>
      </c>
      <c r="F19" s="5">
        <v>2.5999999999999999E-2</v>
      </c>
      <c r="G19" s="5">
        <v>0</v>
      </c>
      <c r="H19" s="9">
        <v>1E-3</v>
      </c>
      <c r="I19" s="9">
        <v>0</v>
      </c>
      <c r="J19" s="9">
        <v>6.8000000000000005E-2</v>
      </c>
      <c r="K19" s="9">
        <v>0</v>
      </c>
      <c r="L19" s="5">
        <v>2.9000000000000001E-2</v>
      </c>
      <c r="M19" s="9">
        <v>1.4999999999999999E-2</v>
      </c>
      <c r="N19" s="9">
        <v>7.0000000000000001E-3</v>
      </c>
    </row>
    <row r="20" spans="1:14" ht="15" x14ac:dyDescent="0.25">
      <c r="A20" s="49" t="s">
        <v>17</v>
      </c>
      <c r="B20" s="5">
        <v>2.3940000000000001</v>
      </c>
      <c r="C20" s="5">
        <v>2.4319999999999999</v>
      </c>
      <c r="D20" s="5">
        <v>2.2320000000000002</v>
      </c>
      <c r="E20" s="5">
        <v>2.4828000000000001</v>
      </c>
      <c r="F20" s="5">
        <v>2.3639999999999999</v>
      </c>
      <c r="G20" s="5">
        <v>3.2530000000000001</v>
      </c>
      <c r="H20" s="9">
        <v>2.4590000000000001</v>
      </c>
      <c r="I20" s="9">
        <v>2.4449999999999998</v>
      </c>
      <c r="J20" s="9">
        <v>2.3210000000000002</v>
      </c>
      <c r="K20" s="9">
        <v>3.052</v>
      </c>
      <c r="L20" s="5">
        <v>2.4700000000000002</v>
      </c>
      <c r="M20" s="9">
        <v>2.2599999999999998</v>
      </c>
      <c r="N20" s="9">
        <v>2.2389999999999999</v>
      </c>
    </row>
    <row r="21" spans="1:14" ht="15" x14ac:dyDescent="0.25">
      <c r="A21" s="49" t="s">
        <v>18</v>
      </c>
      <c r="B21" s="5">
        <v>1.9E-2</v>
      </c>
      <c r="C21" s="5">
        <v>2.5999999999999999E-2</v>
      </c>
      <c r="D21" s="5">
        <v>2.1999999999999999E-2</v>
      </c>
      <c r="E21" s="5">
        <v>1.9599999999999999E-2</v>
      </c>
      <c r="F21" s="5">
        <v>2.1000000000000001E-2</v>
      </c>
      <c r="G21" s="5">
        <v>3.2000000000000001E-2</v>
      </c>
      <c r="H21" s="9">
        <v>2.3E-2</v>
      </c>
      <c r="I21" s="9">
        <v>0.02</v>
      </c>
      <c r="J21" s="9">
        <v>2.7E-2</v>
      </c>
      <c r="K21" s="9">
        <v>2.4E-2</v>
      </c>
      <c r="L21" s="5">
        <v>3.9E-2</v>
      </c>
      <c r="M21" s="9">
        <v>2.3E-2</v>
      </c>
      <c r="N21" s="9">
        <v>1.7999999999999999E-2</v>
      </c>
    </row>
    <row r="22" spans="1:14" ht="15" x14ac:dyDescent="0.25">
      <c r="A22" s="49" t="s">
        <v>19</v>
      </c>
      <c r="B22" s="5">
        <v>2.1080000000000001</v>
      </c>
      <c r="C22" s="5">
        <v>2.048</v>
      </c>
      <c r="D22" s="5">
        <v>2.2269999999999999</v>
      </c>
      <c r="E22" s="5">
        <v>1.9888999999999999</v>
      </c>
      <c r="F22" s="5">
        <v>1.9530000000000001</v>
      </c>
      <c r="G22" s="5">
        <v>1.1919999999999999</v>
      </c>
      <c r="H22" s="9">
        <v>2.0960000000000001</v>
      </c>
      <c r="I22" s="9">
        <v>2.1360000000000001</v>
      </c>
      <c r="J22" s="9">
        <v>2.0720000000000001</v>
      </c>
      <c r="K22" s="9">
        <v>1.4890000000000001</v>
      </c>
      <c r="L22" s="5">
        <v>1.9930000000000001</v>
      </c>
      <c r="M22" s="9">
        <v>2.3620000000000001</v>
      </c>
      <c r="N22" s="9">
        <v>2.4020000000000001</v>
      </c>
    </row>
    <row r="23" spans="1:14" ht="15" x14ac:dyDescent="0.25">
      <c r="A23" s="49" t="s">
        <v>68</v>
      </c>
      <c r="B23" s="5">
        <v>2.7909999999999999</v>
      </c>
      <c r="C23" s="5">
        <v>2.7490000000000001</v>
      </c>
      <c r="D23" s="5">
        <v>2.3650000000000002</v>
      </c>
      <c r="E23" s="5">
        <v>2.7534000000000001</v>
      </c>
      <c r="F23" s="5">
        <v>2.5470000000000002</v>
      </c>
      <c r="G23" s="5">
        <v>2.8279999999999998</v>
      </c>
      <c r="H23" s="9">
        <v>2.7709999999999999</v>
      </c>
      <c r="I23" s="9">
        <v>2.7509999999999999</v>
      </c>
      <c r="J23" s="9">
        <v>2.7269999999999999</v>
      </c>
      <c r="K23" s="9">
        <v>2.77</v>
      </c>
      <c r="L23" s="5">
        <v>2.5059999999999998</v>
      </c>
      <c r="M23" s="9">
        <v>2.5590000000000002</v>
      </c>
      <c r="N23" s="9">
        <v>2.5190000000000001</v>
      </c>
    </row>
    <row r="24" spans="1:14" ht="17.25" x14ac:dyDescent="0.25">
      <c r="A24" s="44" t="s">
        <v>129</v>
      </c>
      <c r="B24" s="5">
        <v>1.361</v>
      </c>
      <c r="C24" s="5">
        <v>1.32</v>
      </c>
      <c r="D24" s="5">
        <v>1.0660000000000001</v>
      </c>
      <c r="E24" s="5">
        <v>1.3149999999999999</v>
      </c>
      <c r="F24" s="5">
        <v>1.1299999999999999</v>
      </c>
      <c r="G24" s="5">
        <v>1.361</v>
      </c>
      <c r="H24" s="9">
        <v>1.3740000000000001</v>
      </c>
      <c r="I24" s="9">
        <v>1.37</v>
      </c>
      <c r="J24" s="9">
        <v>1.2989999999999999</v>
      </c>
      <c r="K24" s="9">
        <v>1.3620000000000001</v>
      </c>
      <c r="L24" s="5">
        <v>1.1459999999999999</v>
      </c>
      <c r="M24" s="9">
        <v>1.2609999999999999</v>
      </c>
      <c r="N24" s="9">
        <v>1.2350000000000001</v>
      </c>
    </row>
    <row r="25" spans="1:14" ht="17.25" x14ac:dyDescent="0.25">
      <c r="A25" s="44" t="s">
        <v>130</v>
      </c>
      <c r="B25" s="5">
        <v>1.43</v>
      </c>
      <c r="C25" s="5">
        <v>1.429</v>
      </c>
      <c r="D25" s="5">
        <v>1.2989999999999999</v>
      </c>
      <c r="E25" s="5">
        <v>1.4390000000000001</v>
      </c>
      <c r="F25" s="5">
        <v>1.417</v>
      </c>
      <c r="G25" s="5">
        <v>1.4670000000000001</v>
      </c>
      <c r="H25" s="9">
        <v>1.3979999999999999</v>
      </c>
      <c r="I25" s="9">
        <v>1.381</v>
      </c>
      <c r="J25" s="9">
        <v>1.4279999999999999</v>
      </c>
      <c r="K25" s="9">
        <v>1.407</v>
      </c>
      <c r="L25" s="5">
        <v>1.36</v>
      </c>
      <c r="M25" s="9">
        <v>1.298</v>
      </c>
      <c r="N25" s="9">
        <v>1.2849999999999999</v>
      </c>
    </row>
    <row r="26" spans="1:14" ht="15" x14ac:dyDescent="0.25">
      <c r="A26" s="49" t="s">
        <v>38</v>
      </c>
      <c r="B26" s="5">
        <v>8.0000000000000002E-3</v>
      </c>
      <c r="C26" s="5">
        <v>5.0000000000000001E-3</v>
      </c>
      <c r="D26" s="5">
        <v>0.03</v>
      </c>
      <c r="E26" s="5">
        <v>2E-3</v>
      </c>
      <c r="F26" s="5">
        <v>3.4000000000000002E-2</v>
      </c>
      <c r="G26" s="5">
        <v>2E-3</v>
      </c>
      <c r="H26" s="9">
        <v>4.0000000000000001E-3</v>
      </c>
      <c r="I26" s="9">
        <v>5.0000000000000001E-3</v>
      </c>
      <c r="J26" s="9">
        <v>0.02</v>
      </c>
      <c r="K26" s="9">
        <v>0</v>
      </c>
      <c r="L26" s="5">
        <v>5.0000000000000001E-3</v>
      </c>
      <c r="M26" s="9">
        <v>1.0999999999999999E-2</v>
      </c>
      <c r="N26" s="9">
        <v>1.2E-2</v>
      </c>
    </row>
    <row r="27" spans="1:14" ht="15" x14ac:dyDescent="0.25">
      <c r="A27" s="49" t="s">
        <v>66</v>
      </c>
      <c r="B27" s="5">
        <v>9.9580000000000002</v>
      </c>
      <c r="C27" s="5">
        <v>9.94</v>
      </c>
      <c r="D27" s="5">
        <v>9.8979999999999997</v>
      </c>
      <c r="E27" s="5">
        <v>9.9359999999999999</v>
      </c>
      <c r="F27" s="5">
        <v>9.8350000000000009</v>
      </c>
      <c r="G27" s="5">
        <v>9.9459999999999997</v>
      </c>
      <c r="H27" s="10">
        <v>9.9849999999999977</v>
      </c>
      <c r="I27" s="10">
        <v>9.9920000000000009</v>
      </c>
      <c r="J27" s="10">
        <v>9.9580000000000002</v>
      </c>
      <c r="K27" s="10">
        <v>9.98</v>
      </c>
      <c r="L27" s="5">
        <v>9.9019999999999992</v>
      </c>
      <c r="M27" s="10">
        <v>9.9809999999999981</v>
      </c>
      <c r="N27" s="10">
        <v>9.9670000000000005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O l c b W x O e i t K l A A A A 9 w A A A B I A H A B D b 2 5 m a W c v U G F j a 2 F n Z S 5 4 b W w g o h g A K K A U A A A A A A A A A A A A A A A A A A A A A A A A A A A A h Y 8 x D o I w G I W v Q r r T l q r R k J 8 y s E J i Y m J c m 1 K h E Y q h x X I 3 B 4 / k F c Q o 6 u b 4 v v c N 7 9 2 v N 0 j H t g k u q r e 6 M w m K M E W B M r I r t a k S N L h j u E E p h 6 2 Q J 1 G p Y J K N j U d b J q h 2 7 h w T 4 r 3 H f o G 7 v i K M 0 o g c i n w n a 9 U K 9 J H 1 f z n U x j p h p E I c 9 q 8 x n O F o u c I R Z W t M g c w U C m 2 + B p s G P 9 s f C N n Q u K F X X N k w y 4 H M E c j 7 B H 8 A U E s D B B Q A A g A I A D p X G 1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6 V x t b K I p H u A 4 A A A A R A A A A E w A c A E Z v c m 1 1 b G F z L 1 N l Y 3 R p b 2 4 x L m 0 g o h g A K K A U A A A A A A A A A A A A A A A A A A A A A A A A A A A A K 0 5 N L s n M z 1 M I h t C G 1 g B Q S w E C L Q A U A A I A C A A 6 V x t b E 5 6 K 0 q U A A A D 3 A A A A E g A A A A A A A A A A A A A A A A A A A A A A Q 2 9 u Z m l n L 1 B h Y 2 t h Z 2 U u e G 1 s U E s B A i 0 A F A A C A A g A O l c b W w / K 6 a u k A A A A 6 Q A A A B M A A A A A A A A A A A A A A A A A 8 Q A A A F t D b 2 5 0 Z W 5 0 X 1 R 5 c G V z X S 5 4 b W x Q S w E C L Q A U A A I A C A A 6 V x t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S Z 1 h N Q x G E 0 + d s w O q h I h V 6 g A A A A A C A A A A A A A D Z g A A w A A A A B A A A A D 6 b G L O G 3 / 7 3 w G w X C 4 Q V g t m A A A A A A S A A A C g A A A A E A A A A C M A Z Q Y E + g Y z H E v E H h H B 9 l x Q A A A A 7 4 c K F u s 2 / k W y R F k I b f 7 L r a P W P + B Y l 5 J b o B m x + h D B q O O t 8 z y T P 9 y 6 u X B A 6 y M J a f O a L 9 i 9 z D z 4 L k J 0 O 1 C Y N D C w Z I w F z J M B t 4 R Z q g k 8 Z y Z 0 B r 4 U A A A A B g x s 6 X i 1 f 7 x 6 K F N T O 9 x H S a / h m l 4 = < / D a t a M a s h u p > 
</file>

<file path=customXml/itemProps1.xml><?xml version="1.0" encoding="utf-8"?>
<ds:datastoreItem xmlns:ds="http://schemas.openxmlformats.org/officeDocument/2006/customXml" ds:itemID="{4C16F922-1BBC-401F-820D-2EC428C5987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Biotite</vt:lpstr>
      <vt:lpstr>Garnet</vt:lpstr>
      <vt:lpstr>White mica</vt:lpstr>
      <vt:lpstr>Plagioclase</vt:lpstr>
      <vt:lpstr>Sillimanite</vt:lpstr>
      <vt:lpstr>Amphibole</vt:lpstr>
      <vt:lpstr>Ilmenite and F-apatite</vt:lpstr>
      <vt:lpstr>Chlorite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tank</dc:creator>
  <cp:lastModifiedBy>Daniel Bertin Ugarte</cp:lastModifiedBy>
  <cp:lastPrinted>2025-09-01T20:31:26Z</cp:lastPrinted>
  <dcterms:created xsi:type="dcterms:W3CDTF">2025-08-27T10:51:19Z</dcterms:created>
  <dcterms:modified xsi:type="dcterms:W3CDTF">2026-05-08T21:04:32Z</dcterms:modified>
</cp:coreProperties>
</file>